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7635" tabRatio="958" activeTab="6"/>
  </bookViews>
  <sheets>
    <sheet name="1р.здания" sheetId="1" r:id="rId1"/>
    <sheet name="1р.сооружения" sheetId="5" r:id="rId2"/>
    <sheet name="2р.транспорт" sheetId="3" r:id="rId3"/>
    <sheet name="2р.машины и оборудование" sheetId="6" r:id="rId4"/>
    <sheet name="2р.мебель" sheetId="7" r:id="rId5"/>
    <sheet name="1р.Земельные участки" sheetId="12" r:id="rId6"/>
    <sheet name="Раздел 3" sheetId="13" r:id="rId7"/>
  </sheets>
  <calcPr calcId="125725"/>
</workbook>
</file>

<file path=xl/calcChain.xml><?xml version="1.0" encoding="utf-8"?>
<calcChain xmlns="http://schemas.openxmlformats.org/spreadsheetml/2006/main">
  <c r="K34" i="12"/>
  <c r="K35"/>
  <c r="K36" s="1"/>
  <c r="K31"/>
  <c r="K32"/>
  <c r="K33" s="1"/>
  <c r="K27"/>
  <c r="K28" s="1"/>
  <c r="K29" s="1"/>
  <c r="K30" s="1"/>
  <c r="K24"/>
  <c r="K25"/>
  <c r="K26" s="1"/>
  <c r="K22"/>
  <c r="K23"/>
  <c r="K19"/>
  <c r="K20"/>
  <c r="K21" s="1"/>
  <c r="K16"/>
  <c r="K17"/>
  <c r="K18" s="1"/>
  <c r="K13"/>
  <c r="K14"/>
  <c r="K15" s="1"/>
  <c r="K11"/>
  <c r="K12"/>
  <c r="K9"/>
  <c r="K10"/>
  <c r="K8"/>
  <c r="A13" i="1"/>
  <c r="A14"/>
  <c r="A15"/>
  <c r="A16" s="1"/>
  <c r="A17" s="1"/>
  <c r="A18" s="1"/>
  <c r="A19" s="1"/>
  <c r="A27" i="7"/>
  <c r="A28"/>
  <c r="A29" s="1"/>
  <c r="A30" s="1"/>
  <c r="A31" s="1"/>
  <c r="A32" s="1"/>
  <c r="A22"/>
  <c r="A23"/>
  <c r="A24" s="1"/>
  <c r="A25" s="1"/>
  <c r="A26" s="1"/>
  <c r="A16"/>
  <c r="A17"/>
  <c r="A18" s="1"/>
  <c r="A19" s="1"/>
  <c r="A20" s="1"/>
  <c r="A21" s="1"/>
  <c r="A11"/>
  <c r="A12"/>
  <c r="A13" s="1"/>
  <c r="A14" s="1"/>
  <c r="A15" s="1"/>
  <c r="A9"/>
  <c r="A10"/>
  <c r="A8"/>
  <c r="G48" i="12"/>
  <c r="H48" s="1"/>
  <c r="G47"/>
  <c r="H47" s="1"/>
  <c r="A9" i="1"/>
  <c r="A10" s="1"/>
  <c r="A11" s="1"/>
  <c r="A12" s="1"/>
  <c r="A15" i="6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5" s="1"/>
  <c r="A76" s="1"/>
  <c r="A77" s="1"/>
  <c r="A78" s="1"/>
  <c r="G46" i="12"/>
  <c r="H46" s="1"/>
  <c r="G45"/>
  <c r="H45"/>
  <c r="G44" l="1"/>
  <c r="H44" s="1"/>
  <c r="H43"/>
  <c r="H37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G38"/>
  <c r="H38" s="1"/>
  <c r="G39"/>
  <c r="H39" s="1"/>
  <c r="G40"/>
  <c r="H40" s="1"/>
  <c r="H42"/>
  <c r="G7"/>
  <c r="H7" s="1"/>
  <c r="C66" i="6" l="1"/>
  <c r="C67" s="1"/>
  <c r="C68" s="1"/>
  <c r="C69" s="1"/>
  <c r="C70" s="1"/>
  <c r="F65"/>
  <c r="F66" s="1"/>
  <c r="F67" s="1"/>
  <c r="F68" s="1"/>
  <c r="E63"/>
  <c r="E64" s="1"/>
  <c r="E65" s="1"/>
  <c r="E66" s="1"/>
  <c r="E67" s="1"/>
  <c r="E68" s="1"/>
  <c r="E69" s="1"/>
  <c r="E9"/>
  <c r="E10"/>
  <c r="E11" s="1"/>
  <c r="E12" s="1"/>
  <c r="E13" s="1"/>
  <c r="E14" s="1"/>
  <c r="E15" s="1"/>
  <c r="E16" s="1"/>
  <c r="E17" s="1"/>
  <c r="E18" s="1"/>
  <c r="E19" s="1"/>
  <c r="E20" s="1"/>
  <c r="E21" s="1"/>
  <c r="E23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11" i="7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50" i="6"/>
  <c r="E51" s="1"/>
  <c r="E53"/>
  <c r="E54" s="1"/>
  <c r="E55" s="1"/>
  <c r="E56" s="1"/>
  <c r="E57" s="1"/>
</calcChain>
</file>

<file path=xl/sharedStrings.xml><?xml version="1.0" encoding="utf-8"?>
<sst xmlns="http://schemas.openxmlformats.org/spreadsheetml/2006/main" count="1116" uniqueCount="448">
  <si>
    <t>№
п/п</t>
  </si>
  <si>
    <t>Наименование</t>
  </si>
  <si>
    <t>Адрес 
местонахождения</t>
  </si>
  <si>
    <t>Материал стен</t>
  </si>
  <si>
    <r>
      <t>Общая площадь, м</t>
    </r>
    <r>
      <rPr>
        <vertAlign val="superscript"/>
        <sz val="10"/>
        <rFont val="Arial"/>
        <family val="2"/>
        <charset val="204"/>
      </rPr>
      <t>2</t>
    </r>
  </si>
  <si>
    <t>Процент износа, %</t>
  </si>
  <si>
    <t>Балансовая стоимость, руб.</t>
  </si>
  <si>
    <t>Остаточная стоимость, руб.</t>
  </si>
  <si>
    <t>Состояние</t>
  </si>
  <si>
    <t>(движимое, транспорт)</t>
  </si>
  <si>
    <t>Год 
ввода в эксплуатацию</t>
  </si>
  <si>
    <t>Характеристика</t>
  </si>
  <si>
    <t>Материал</t>
  </si>
  <si>
    <t>(недвижимое, сооружения)</t>
  </si>
  <si>
    <t>(движимое, машины и оборудование)</t>
  </si>
  <si>
    <t>(движимое, мебель)</t>
  </si>
  <si>
    <t>Год 
приобретения</t>
  </si>
  <si>
    <t>Дата постановки на учет</t>
  </si>
  <si>
    <t>Правообладатель</t>
  </si>
  <si>
    <t>1 раздел реестра</t>
  </si>
  <si>
    <t>2 раздел реестра</t>
  </si>
  <si>
    <t>Наименование недвижимого имущества</t>
  </si>
  <si>
    <t xml:space="preserve">Параметры, характеризующие физ. св-ва
имущества
</t>
  </si>
  <si>
    <t xml:space="preserve">Кадастровый номер </t>
  </si>
  <si>
    <t>Кадастровая стоимость, руб.</t>
  </si>
  <si>
    <t>муниципального имущества Каменно-Степного сельского поселения</t>
  </si>
  <si>
    <t>Автомобиль LADA GRANTA</t>
  </si>
  <si>
    <t>2016</t>
  </si>
  <si>
    <t>В эксплуатации</t>
  </si>
  <si>
    <t>06.2016</t>
  </si>
  <si>
    <t>№ двиг. 6381372 № шасси отсутствует  ПТС 63 ОВ 474705Гос. № Р510АА136</t>
  </si>
  <si>
    <t>Компьютер OFT IW J55 430W/Cel (МКУ "Культура Михинского сельского поселения")</t>
  </si>
  <si>
    <t>п.Михинский, ул. Центральная,89</t>
  </si>
  <si>
    <t>в эксплуатации</t>
  </si>
  <si>
    <t xml:space="preserve">Водопровод для водоснабжения здания 10.0 м </t>
  </si>
  <si>
    <t>п.2-го участка института им. Докучаева, квартал6, д.56</t>
  </si>
  <si>
    <t>п.2-го участка института им. Докучаева квартал 6, дом 56</t>
  </si>
  <si>
    <t>Примечание</t>
  </si>
  <si>
    <t>передан безвозмездно  от Территориального управления Федерального агентства по управлению  государственным имуществом в Воронежской области</t>
  </si>
  <si>
    <t>Канализация для обуспечения нужд дома 56 28.0 м</t>
  </si>
  <si>
    <t>Земельный участок</t>
  </si>
  <si>
    <t>восточная часть кадастрового квартала 36:29:9302005</t>
  </si>
  <si>
    <t>площадь 2500,0 кв.м.</t>
  </si>
  <si>
    <t>36:29:9302005:426</t>
  </si>
  <si>
    <t>п.Высокий ул. Рабочая.17</t>
  </si>
  <si>
    <t>площадь 1600,0 кв.м.</t>
  </si>
  <si>
    <t>36:29:5400002:42</t>
  </si>
  <si>
    <t>(земельные участки)</t>
  </si>
  <si>
    <t>п.2-го участка института им. Докучаева, ул. Лесная,2</t>
  </si>
  <si>
    <t>площадь 1500,0 кв.м.</t>
  </si>
  <si>
    <t>36:29:5300003:14</t>
  </si>
  <si>
    <t>36:29:5400002:19</t>
  </si>
  <si>
    <t>п.2-го участка института им. Докучаева, квартал 4</t>
  </si>
  <si>
    <t>площадь 12948 кв.м. парк</t>
  </si>
  <si>
    <t>36:29:5300007:19</t>
  </si>
  <si>
    <t>п.2-го участка института им. Докучаева, квартал 5 дом 83</t>
  </si>
  <si>
    <t>площадь 1072 кв.м. административное здание</t>
  </si>
  <si>
    <t>36:29:5300008:267</t>
  </si>
  <si>
    <t>п.2-го участка института им. Докучаева, квартал 2 дом 21</t>
  </si>
  <si>
    <t>площадь 656,0 кв.м. БМК</t>
  </si>
  <si>
    <t>36:29:5300005:82</t>
  </si>
  <si>
    <t>п. Высокий, ул. Гагарина.23б</t>
  </si>
  <si>
    <t>площадь 243,0 кв.м. котельная</t>
  </si>
  <si>
    <t>36:29:5400005:250</t>
  </si>
  <si>
    <t>Нежилое помещение № 2 площадь 650,1 кв.м.</t>
  </si>
  <si>
    <t>п.2-го участка института им. Докучаева, квартал 5, дом 83</t>
  </si>
  <si>
    <t>кирпич</t>
  </si>
  <si>
    <t>п. Михинский, ул. Центральная,88</t>
  </si>
  <si>
    <t>Здание Михинского СДК</t>
  </si>
  <si>
    <t>п. Михинский, ул. Центральная,89</t>
  </si>
  <si>
    <t>Здание котельной(старая)</t>
  </si>
  <si>
    <t>ЖБ</t>
  </si>
  <si>
    <t>Здание блочно-модульной котельной</t>
  </si>
  <si>
    <t>Здание котельной</t>
  </si>
  <si>
    <t xml:space="preserve">п.Высокий </t>
  </si>
  <si>
    <t>Здание насосной станции</t>
  </si>
  <si>
    <t xml:space="preserve">п.2-го участка института им. Докучаева </t>
  </si>
  <si>
    <t>Здание старой котельной</t>
  </si>
  <si>
    <t>(недвижимое,здания)</t>
  </si>
  <si>
    <t>Артезианская скважина</t>
  </si>
  <si>
    <t>п. Высокий</t>
  </si>
  <si>
    <t>Башня водонапорная 50 куб.м.</t>
  </si>
  <si>
    <t>п.2-го участка института им. Докучаева</t>
  </si>
  <si>
    <t>Башня Рожновского</t>
  </si>
  <si>
    <t>п.Высокий</t>
  </si>
  <si>
    <t>Буровая скважина № 1  глубина 108м новая</t>
  </si>
  <si>
    <t>Буровая скважина №3752  глубина 195м (амбулатория, в саду)</t>
  </si>
  <si>
    <t>Буровая скважина №4216  глубина 194м (механизация)</t>
  </si>
  <si>
    <t>Буровая скважина №3625  глубина 195м (территория водозабора)</t>
  </si>
  <si>
    <t>Буровая скважина №4002  глубина 195м (мечеть)</t>
  </si>
  <si>
    <t>Водонапорная башня</t>
  </si>
  <si>
    <t>Водпровод</t>
  </si>
  <si>
    <t>Водпровод 12727 м</t>
  </si>
  <si>
    <t xml:space="preserve">Канализационная сеть </t>
  </si>
  <si>
    <t>Очистные сооружения</t>
  </si>
  <si>
    <t>Теплотрасса</t>
  </si>
  <si>
    <t>п.Михинский</t>
  </si>
  <si>
    <t>Система центрального водопровода (ул.Центральная,Дорожная,Солнечная,Гагарина)</t>
  </si>
  <si>
    <t>Водозаборная скважина № 4309</t>
  </si>
  <si>
    <t>Плотина</t>
  </si>
  <si>
    <t>п.Осиновый</t>
  </si>
  <si>
    <t>Дорога автомобильная 0,8 км</t>
  </si>
  <si>
    <t>Памятник</t>
  </si>
  <si>
    <t>Памятник погибшему солдату</t>
  </si>
  <si>
    <t>Памятник погибшим воинам литера 1А площадь 5,7 кв.м.</t>
  </si>
  <si>
    <t>Передан от администрации Михинского сельского поселения при реорганизации</t>
  </si>
  <si>
    <t>Передан безвозмездно от Отдела по управлению муниципальным имуществом администрации Таловского муниципального района</t>
  </si>
  <si>
    <t>01.06.2016</t>
  </si>
  <si>
    <t>Стол с приставкой</t>
  </si>
  <si>
    <t>Стол УКС-0,7 с левой надстройкой</t>
  </si>
  <si>
    <t>Стол УКС-0,7 с правой надстройкой</t>
  </si>
  <si>
    <t>Стол УКС 07-63-63</t>
  </si>
  <si>
    <t>Тумба приставная к столу УКС 0,7</t>
  </si>
  <si>
    <t xml:space="preserve">Тумба </t>
  </si>
  <si>
    <t>Стол письменный (ВУС)</t>
  </si>
  <si>
    <t>Шкаф (глава)</t>
  </si>
  <si>
    <t>Шкаф угловой ( бухгалтерия)</t>
  </si>
  <si>
    <t>Шкаф под документы ( бухгалтерия)</t>
  </si>
  <si>
    <t>Шкаф (зем)</t>
  </si>
  <si>
    <t>Шкаф-купе(спец)</t>
  </si>
  <si>
    <t>Шкаф под документы (спец)</t>
  </si>
  <si>
    <t>Шкаф 2-х створчатый (ВУС)</t>
  </si>
  <si>
    <t>Стулья 12шт</t>
  </si>
  <si>
    <t>дерево</t>
  </si>
  <si>
    <t>Кресло офисное 2 шт</t>
  </si>
  <si>
    <t>Набор офисной мебели</t>
  </si>
  <si>
    <t>Стул офисный 8 шт</t>
  </si>
  <si>
    <t>передано из администрации Михинского сельского поселения при реорганизации</t>
  </si>
  <si>
    <t>передано из администрации Каменно-Степного сельского поселения при реорганизации</t>
  </si>
  <si>
    <t>№ двиг.6353390 № шасси отсутствует ПТС 63 ОВ 447389, гос. № Р109АА136</t>
  </si>
  <si>
    <t>п.2-го участка института им. Докучаева, квартал 5</t>
  </si>
  <si>
    <t>15.12.2016</t>
  </si>
  <si>
    <t>Передан от администрации Каменно-Степного сельского поселения при реорганизации</t>
  </si>
  <si>
    <t>КО-440-2 МУСОРОВОЗ</t>
  </si>
  <si>
    <t>ВАЗ-21053</t>
  </si>
  <si>
    <t>Экскаватор одноковшовый ЭО-2621В-3/ЮМЗ-6КП</t>
  </si>
  <si>
    <t>№ двиг. 776429 № шасси X96330900D1033942 ПТС 52 НС 034496 гос. рег. № Т 458ХК36</t>
  </si>
  <si>
    <t>№ двиг. 8269800  ПТС 63 МВ 818651 гос. рег. № С912КТ 36</t>
  </si>
  <si>
    <t>№ двиг. 9В5339, основной мост 030166 паспорт самоходной машины ВА 421596, гос. рег. № 36АА8031</t>
  </si>
  <si>
    <t>Трактор МТЗ-80</t>
  </si>
  <si>
    <t>№ двиг. 520703, заводской номер 660873, основной мост 54197 паспорт самоходной машины ВА 421595, гос. рег. №  36АА8032</t>
  </si>
  <si>
    <t>Прицеп тракторный 2ППС-4М</t>
  </si>
  <si>
    <t>заводской № 21401, гос. рег. № 36ВК7521</t>
  </si>
  <si>
    <t>Трактор Агромаш 90ТГ 2007А</t>
  </si>
  <si>
    <t>заводской № 754763, двигатель № 118629, паспорт ссамоходной машины ВЕ 483716</t>
  </si>
  <si>
    <t>Глава Каменно-Степного сельского поселения</t>
  </si>
  <si>
    <t>Л.И. Морозова</t>
  </si>
  <si>
    <t>приобретено у ООО Мигарбо, товарная накладная № 24 от 20.09.2016</t>
  </si>
  <si>
    <t>Шкаф 2.2х0.8 3 шт</t>
  </si>
  <si>
    <t>приобретено у ООО Мигарбо, товарная накладная № 25 от 20.10.2017</t>
  </si>
  <si>
    <t>Пенал платяной</t>
  </si>
  <si>
    <t>б</t>
  </si>
  <si>
    <t>Компьютер( спец. По ВУР)</t>
  </si>
  <si>
    <t>Компьютер (глава), в том числе системный блок Intei®Pentium G 3420 64 разрядн, монитор ASERКлавиатура ChiconyМышь Gemius</t>
  </si>
  <si>
    <t>Компьютер (спец.1 кат., главный бухгалтер)в том числе Системный блок i-5/H97M 8 Gb/HDD WD 500Gb*2/DVD/450W/W7 Монитор 22Samsung Клавиатура OKLICK Мышь Defender</t>
  </si>
  <si>
    <t>Компьютер (бухгалтер) Системный блок Intel (R) Core™  i3 2120 CPU,4 ,0 ГБ 32 разряда  Монитор ASER Клавиатура Smartbuy Мышь Defender</t>
  </si>
  <si>
    <t>Компьютер(спец. По зем. вопросам) Системный блок Ultimate Uras SOFT Se7en Intel(R) Pentium (R) CPU G840 2.0 ГБ Монитор Samsung Клавиатура Genius  Мышь Genius</t>
  </si>
  <si>
    <t>Компьютер (вед.спец.) Системный блок i-3/H81M 4Gb/HDD WD 500Gb/DVD/350W/W7</t>
  </si>
  <si>
    <t>Компьютер (зам. Главы) Системный блок Intel (R) Core (TM) 2CPU 6320</t>
  </si>
  <si>
    <t>Принтер Canon LBP 810</t>
  </si>
  <si>
    <t>Телефон мобильный Fly</t>
  </si>
  <si>
    <t>Факс Panasonic KX FT982</t>
  </si>
  <si>
    <t>Фотоаппарат Nikon Coolpix</t>
  </si>
  <si>
    <t>Источник бесперебойного питания UPS IpponBack Verso 800</t>
  </si>
  <si>
    <t>Принтер Canon  LBP 3300</t>
  </si>
  <si>
    <t>Сканер Canon LIDE 220</t>
  </si>
  <si>
    <t>Маршрутизатор Zyxel Keenetic DSL WiFi</t>
  </si>
  <si>
    <t>Роутер D Link</t>
  </si>
  <si>
    <t>Телефон Panasonik KX</t>
  </si>
  <si>
    <t>Принтер Canon I sensys LBP 6200d</t>
  </si>
  <si>
    <t>МФУ Canon i-sensys MF 3228</t>
  </si>
  <si>
    <t>Принтер HP LaserJet 1020</t>
  </si>
  <si>
    <t>Источник бесперебойного питания UPS IpponBack Verso 600</t>
  </si>
  <si>
    <t>МФУ HP LaserJet Pro 400 MFP M 425 dn</t>
  </si>
  <si>
    <t>Монитор 22Samsung</t>
  </si>
  <si>
    <t>Принтер МФУ Canon I-SENSYS MF4410</t>
  </si>
  <si>
    <t>Телевизор Rolsen</t>
  </si>
  <si>
    <t>Электромегафон MG 220 RC 25Вт</t>
  </si>
  <si>
    <t>Комплект оборудования для детской площадки п. Высокий ( малая)</t>
  </si>
  <si>
    <t>Горка детская С430</t>
  </si>
  <si>
    <t>Качалка балансир СС Д2500*Ш350*В900</t>
  </si>
  <si>
    <t>Качели Солнышко</t>
  </si>
  <si>
    <t>Комплект Ромашка</t>
  </si>
  <si>
    <t>Комплект оборудования для детской площадки п. 1-го участка института им. Докучаева</t>
  </si>
  <si>
    <t>Комплект оборудования для детской площадки п.2-го участка института им. Докучаева</t>
  </si>
  <si>
    <t>Комплект оборудования для детской площадки п. Высокий ( большая)</t>
  </si>
  <si>
    <t>Горка детская антивандальная</t>
  </si>
  <si>
    <t>Карусель шестиместная</t>
  </si>
  <si>
    <t>Качалка балансир малая</t>
  </si>
  <si>
    <t>Качели двойные</t>
  </si>
  <si>
    <t>Лиана Детская</t>
  </si>
  <si>
    <t>Рукоход Стандарт</t>
  </si>
  <si>
    <t>Скамья СП-07</t>
  </si>
  <si>
    <t>Стенка для метания</t>
  </si>
  <si>
    <t>Урна для мусора</t>
  </si>
  <si>
    <t>Косилка роторная</t>
  </si>
  <si>
    <t>Контейнер для сбора ТБО 0.75 куб.м.</t>
  </si>
  <si>
    <t xml:space="preserve">территория Каменно-Степного сельского поселения согласно схеме размещения </t>
  </si>
  <si>
    <t>2013-2016</t>
  </si>
  <si>
    <t>п.1-го участка института им. Докучаева</t>
  </si>
  <si>
    <t>п. Михинский</t>
  </si>
  <si>
    <t>ИБП BASK 3 шт</t>
  </si>
  <si>
    <t>Компьютер специалиста</t>
  </si>
  <si>
    <t>Компьютер бухгалтера</t>
  </si>
  <si>
    <t>Модем ZUXEL</t>
  </si>
  <si>
    <t>Радиостанция</t>
  </si>
  <si>
    <t>Сканер-планшет</t>
  </si>
  <si>
    <t>Факс Brather</t>
  </si>
  <si>
    <t>Раздел 3 реестра муниципальных унитарных предприятий, муниципальных учреждений, хозяйственных обществ, товариществ, акции, доли ( вклады) в уставном (складочном) капитале которых принадлежит муниципальному образованию, иные юридические лица, в которых муниципальное образование является учредителем ( участником)</t>
  </si>
  <si>
    <t>Полное наименование и организационно-правовая форма юридического лица</t>
  </si>
  <si>
    <t>Муниципальное унитарное предприятие Каменно-Степного сельского поселения "Оазис"</t>
  </si>
  <si>
    <t>Адрес ( местоположение)</t>
  </si>
  <si>
    <t>Воронежская обл., Таловский район, п.2-го участка института им. Докучаева, квартал 5, дом 83</t>
  </si>
  <si>
    <t>ОГРН и дата государственной регистрации</t>
  </si>
  <si>
    <t>Реквизиты документа основания создания юридического лица</t>
  </si>
  <si>
    <t>Размер уставного фонда</t>
  </si>
  <si>
    <t>Размер доли, принадлежащей муниципальному образованию в уставном (складочном) капитале</t>
  </si>
  <si>
    <t>Данные о балансовой и остаточной стоимости основных средств</t>
  </si>
  <si>
    <t>Среднесписочная численность работников</t>
  </si>
  <si>
    <t>Постановление администрации Каменно-Степного сельского поселения от 13.08.2012г. № 21</t>
  </si>
  <si>
    <t>1123629000340 22.08.2012</t>
  </si>
  <si>
    <t>Балансовая 51010,3 тыс. руб.Остаточная 44276,1 тыс.руб.</t>
  </si>
  <si>
    <t>23 чел.</t>
  </si>
  <si>
    <t xml:space="preserve">11075804,64 рублей </t>
  </si>
  <si>
    <t>п.Высокий ул. Центральная.4</t>
  </si>
  <si>
    <t>36:29:5400005:34</t>
  </si>
  <si>
    <t>п.2-го участка института им. Докучаева, ул. Степная,17</t>
  </si>
  <si>
    <t>площадь 1414,0 кв.м.</t>
  </si>
  <si>
    <t>36:29:5300002:56</t>
  </si>
  <si>
    <t>п.2-го участка института им. Докучаева, пер Лесной,уч.5</t>
  </si>
  <si>
    <t>36:29:5300003:15</t>
  </si>
  <si>
    <t>п.2-го участка института им. Докучаева, ул. Степная,15</t>
  </si>
  <si>
    <t>36:29:5300002:55</t>
  </si>
  <si>
    <t>п.2-го участка института им. Докучаева, ул. Докучаева.23</t>
  </si>
  <si>
    <t>36:29:5300001:32</t>
  </si>
  <si>
    <t>Воронежская обл.Таловсий р-он,Садоводческое товарищество "Досуг",кв.1, уч.55</t>
  </si>
  <si>
    <t>площадь 594 кв.м.</t>
  </si>
  <si>
    <t>36:29:9301001:82</t>
  </si>
  <si>
    <t>Воронежская обл.Таловсий р-он,Садоводческое товарищество "Досуг",кв.7, уч.40</t>
  </si>
  <si>
    <t>36:29:9301001:212</t>
  </si>
  <si>
    <t>Воронежская обл.Таловсий р-он,Садоводческое товарищество "Досуг",кв.8, уч.13</t>
  </si>
  <si>
    <t>площадь 600кв.м.</t>
  </si>
  <si>
    <t>36:29:9301001:906</t>
  </si>
  <si>
    <t>п.Высокий ул. Рабочая.12</t>
  </si>
  <si>
    <t>площадь 1600кв.м.</t>
  </si>
  <si>
    <t>36:29:5400002:23</t>
  </si>
  <si>
    <t>п.Высокий ул. Рабочая.14</t>
  </si>
  <si>
    <t>36:29:5400002624</t>
  </si>
  <si>
    <t>Воронежская обл.Таловсий р-он,Садоводческое товарищество "Досуг",кв.4, уч.175</t>
  </si>
  <si>
    <t>36:29:9301001:907</t>
  </si>
  <si>
    <t>Воронежская обл.Таловсий р-он,Садоводческое товарищество "Досуг",кв.4, уч.170</t>
  </si>
  <si>
    <t>площадь 585 кв.м.</t>
  </si>
  <si>
    <t>36:29:9301001:144</t>
  </si>
  <si>
    <t>п.Высокий ул. Рабочая.13</t>
  </si>
  <si>
    <t>36:29:54:00002:5</t>
  </si>
  <si>
    <t>п.Высокий ул. Карла Маркса,63</t>
  </si>
  <si>
    <t>площадь 1050</t>
  </si>
  <si>
    <t>36:29:54:00005:13</t>
  </si>
  <si>
    <t>п.Высокий ул. Центральная,2</t>
  </si>
  <si>
    <t>36:29:54:00005:103</t>
  </si>
  <si>
    <t>Воронежская обл.Таловсий р-он,Садоводческое товарищество "Досуг",кв.8, уч.77</t>
  </si>
  <si>
    <t>36:29:9301001:279</t>
  </si>
  <si>
    <t>Воронежская обл.Таловсий р-он,Садоводческое товарищество "Досуг",кв.8, уч.76</t>
  </si>
  <si>
    <t>площадь 592,5 кв.м.</t>
  </si>
  <si>
    <t>36:29:9301001:290</t>
  </si>
  <si>
    <t>Воронежская обл.Таловсий р-он,Садоводческое товарищество "Досуг",кв.8, уч.29</t>
  </si>
  <si>
    <t>36:29:9301001:709</t>
  </si>
  <si>
    <t>земельный участок</t>
  </si>
  <si>
    <t>п. Михинский
 в северная часть кадастрового квартала 36:29:9302015</t>
  </si>
  <si>
    <t xml:space="preserve">2500 кв. м. </t>
  </si>
  <si>
    <t>36:29:9302015:68</t>
  </si>
  <si>
    <t>п. Михинский ,
 ул. Центральная</t>
  </si>
  <si>
    <t>61 кв.м.</t>
  </si>
  <si>
    <t>36:29:5700003:131</t>
  </si>
  <si>
    <t>п.Михинский,
 пер. Школьный</t>
  </si>
  <si>
    <t>36:29:5700003:120</t>
  </si>
  <si>
    <t>п. Верхнеозерский
ул. Солнечная, 21</t>
  </si>
  <si>
    <t>1500 кв.м.</t>
  </si>
  <si>
    <t>36:29:58:00001:193</t>
  </si>
  <si>
    <t>ГТС пруда на  балке Таловая (верхний)</t>
  </si>
  <si>
    <t>36:29:0000000:5780</t>
  </si>
  <si>
    <t>Решение суда  от 11.04.2017г., выдавший орган Таловский районный суд Воронежской области</t>
  </si>
  <si>
    <t>Контейнеры для мусора 0,75 м.куб. 20 шт</t>
  </si>
  <si>
    <t>Приобретено у ИП Андреев А.В. Тов. Накл. 227 от 09.06.2017</t>
  </si>
  <si>
    <t>Урна для мусора УМ-1</t>
  </si>
  <si>
    <t xml:space="preserve">Детская площадка Wendel с тентовой крышей </t>
  </si>
  <si>
    <t>Приобретено ООО Полария тов. Накл.2800 от 16.06.2017</t>
  </si>
  <si>
    <t>п.3-го участка института им. Докучаева, ул. Центральная ,11</t>
  </si>
  <si>
    <t>10498 кв.м.</t>
  </si>
  <si>
    <t>36:29:9302005:494</t>
  </si>
  <si>
    <t>6549 кв.м.</t>
  </si>
  <si>
    <t>Передано безвозмездно в постоянное ( бессрочное пользование) Постановление администрации Таловского муниципального района от 28.08.2017 № 817</t>
  </si>
  <si>
    <t>20869 кв.м.</t>
  </si>
  <si>
    <t>п.2-го участка института им. Докучаева восточная часть кадастрового квартала 36:29:5300008(кладбище)</t>
  </si>
  <si>
    <t>36:29:5300008:309</t>
  </si>
  <si>
    <t>Передано безвозмездно в постоянное ( бессрочное пользование) Постановление администрации Таловского муниципального района от 28.08.2017 № 819</t>
  </si>
  <si>
    <t>Земельный участок ТБО Михинка</t>
  </si>
  <si>
    <t>п.Высокий ул. Полевая,19</t>
  </si>
  <si>
    <t>п.2-го участка института им. Докучаева, здание Каменно-Степного СДК</t>
  </si>
  <si>
    <t>959 кв.м.</t>
  </si>
  <si>
    <t>36:29:5300007:3</t>
  </si>
  <si>
    <t>п.2-го участка института им. Докучаева, северо-восточная часть кадастрового квартала 36:29:5300007</t>
  </si>
  <si>
    <t>11167 кв.м.</t>
  </si>
  <si>
    <t>36:29:5300007:23</t>
  </si>
  <si>
    <t>2179 кв.м.</t>
  </si>
  <si>
    <t>п.2-го участка института им. Докучаева, северо=западнаяя часть кадастрового квартала 36:29:5300007 сад</t>
  </si>
  <si>
    <t>36:29:5300007:24</t>
  </si>
  <si>
    <t>п.Михинский, ул. Центральная,89( Михинский СДК)</t>
  </si>
  <si>
    <t>887 кв.м.</t>
  </si>
  <si>
    <t>36:29:5700003:38</t>
  </si>
  <si>
    <t>36:29:5300009:35</t>
  </si>
  <si>
    <t>36:29:5300009:38</t>
  </si>
  <si>
    <t>36:29:5300009:39</t>
  </si>
  <si>
    <t>36:29:5300009:37</t>
  </si>
  <si>
    <t>Тротуар</t>
  </si>
  <si>
    <t>акт выполненных работ  № 1,2 от 10.10.2017 ООО Элегранд</t>
  </si>
  <si>
    <t>Ограждение кладбища</t>
  </si>
  <si>
    <t>акт приема-передачи б/н от 26.12.2017г. ТОС "Степь"</t>
  </si>
  <si>
    <t>Передан в администрацию Чигольского сельского поселения</t>
  </si>
  <si>
    <t>п.Михинский кладбище</t>
  </si>
  <si>
    <t>4096 кв.м.</t>
  </si>
  <si>
    <t>36:29:5700003:141</t>
  </si>
  <si>
    <t>п. Высокий кладбище часть 2</t>
  </si>
  <si>
    <t>9645 кв.м.</t>
  </si>
  <si>
    <t>36:29:5400001:105</t>
  </si>
  <si>
    <t>п.Высокий центральная часть кадастрового квартала 36:29:9302005 (кладбище) часть 1</t>
  </si>
  <si>
    <t>Передано безвозмездно в постоянное ( бессрочное пользование) Постановление администрации Таловского муниципального района от 12.03.2018 № 236</t>
  </si>
  <si>
    <t>Часть1-го этажа  здания, расположенного  по адресу п.2-го участка института им. Докучаева, квартал 6,д.50а, номера на поэтажном плане 4-9,12,14-21,43-53</t>
  </si>
  <si>
    <t xml:space="preserve">Передано безвозмездно  распоряжение 19.06.2018г. № 39 </t>
  </si>
  <si>
    <t>п. Высокий памятник</t>
  </si>
  <si>
    <t>687 кв.м.</t>
  </si>
  <si>
    <t>36:29:5400005:376</t>
  </si>
  <si>
    <t>Передано безвозмездно в постоянное ( бессрочное пользование) Постановление администрации Таловского муниципального района от 23.01.2019 № 65</t>
  </si>
  <si>
    <t>п. Михинский  под прудом Рогатый</t>
  </si>
  <si>
    <t>1657 кв.м.</t>
  </si>
  <si>
    <t>36:29:9302015:249</t>
  </si>
  <si>
    <t>Передано безвозмездно в постоянное ( бессрочное пользование) Постановление администрации Таловского муниципального района от 23.01.2019 № 64</t>
  </si>
  <si>
    <t>исключено из реестра 29.03.2019г. Распоряжение № в связи с выделением трех помещений</t>
  </si>
  <si>
    <t>Котельная, помещение 1 по адресу п. Высокий, ул. Гагарина,23б</t>
  </si>
  <si>
    <t>вновь образованные помещения при разделении здания котельной п. Высокий</t>
  </si>
  <si>
    <t>Склад, помещение 2 по адресу п. Высокий, ул. Гагарина,23б</t>
  </si>
  <si>
    <t>Гараж, помещение 3 по адресу п. Высокий, ул. Гагарина,23б</t>
  </si>
  <si>
    <t>п. Высокий, ул. Гагарина,д.23б</t>
  </si>
  <si>
    <t>Трактор Беларус 82.1</t>
  </si>
  <si>
    <t>заводской №82102990 двигатель 032820 паспорт самоходной машины СВ 392570</t>
  </si>
  <si>
    <t>счет фактура 452357 от 08.11.2018 приобретение ООО Воронежкомплект</t>
  </si>
  <si>
    <t>выведен из реестра 09 январь 2018</t>
  </si>
  <si>
    <t>Отвал коммунальный КО-4</t>
  </si>
  <si>
    <t>Приобретение  ООО "Воронежкомплект" счет-фактура 452357 от 08.11.2018г.</t>
  </si>
  <si>
    <t>Щетка коммунальная МК-2,0</t>
  </si>
  <si>
    <t>Измельчитель веток навесной ЕМ-160</t>
  </si>
  <si>
    <t>Косилка роторная навесная  КРН-2,1Б</t>
  </si>
  <si>
    <t>Линия электропередач</t>
  </si>
  <si>
    <t>п. Высокий ( стадион)</t>
  </si>
  <si>
    <t xml:space="preserve">акт приема передачи ИП Маслак С.К. </t>
  </si>
  <si>
    <t>Здание Каменно-Степного СДК</t>
  </si>
  <si>
    <t>п.2-го участка института им. Докучаева, квартал 4, дом 78</t>
  </si>
  <si>
    <t>п.2-го участка института им. Докучаева, квартал 2, д.21</t>
  </si>
  <si>
    <t>выделены из  здания блочно-модульной котельной , регистрация права 36:29:5300005:410-36*092/2019-1 от 04.10.2019</t>
  </si>
  <si>
    <t>6501 кв.м</t>
  </si>
  <si>
    <t>36:29:5300011:328</t>
  </si>
  <si>
    <t>Передано безвозмездно в постоянное ( бессрочное пользование) Постановление администрации Таловского муниципального района от 19.02.2019 № 147</t>
  </si>
  <si>
    <t>п.2-го участка института им. Докучаева ( школьный сад) водозабор</t>
  </si>
  <si>
    <t>п.1-го участка института им. Докучаева водозабор</t>
  </si>
  <si>
    <t>7730,0 кв.м.</t>
  </si>
  <si>
    <t>36:29:5500002:169</t>
  </si>
  <si>
    <t>Передано безвозмездно в постоянное ( бессрочное пользование) Постановление администрации Таловского муниципального района от 03.06.2019 № 484</t>
  </si>
  <si>
    <t>Машина вакуумная КО-503В-2</t>
  </si>
  <si>
    <t>VIN XVL48302K0006168 паспорт транспортного средства 52 ОХ 365367 регистрационный знак С720ВО136</t>
  </si>
  <si>
    <t>распоряжение администрации Таловского муниципального района от 04.09.2019г. № 316</t>
  </si>
  <si>
    <t>вновь образованные помещения при разделении здания котельной п. Высокий 27.03.2019</t>
  </si>
  <si>
    <t>Кадастровый номер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</si>
  <si>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</si>
  <si>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</si>
  <si>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 правообладателе</t>
  </si>
  <si>
    <t>Сведения об ограничениях ( дата , основание)</t>
  </si>
  <si>
    <t>Документ возникновения права муниципальной собственности</t>
  </si>
  <si>
    <t>Документ прекращения права муниципальной собственности</t>
  </si>
  <si>
    <t>Начисленная амортизация</t>
  </si>
  <si>
    <t xml:space="preserve">Акт приема-передачи от администрации Каменно-Степного сельского поселения при реорганизации </t>
  </si>
  <si>
    <t>нет</t>
  </si>
  <si>
    <t>Дата возникновения  права муниципальной собственности</t>
  </si>
  <si>
    <t>Дата прекращения  права муниципальной собственности</t>
  </si>
  <si>
    <t>администрация Каменно-Степного сельского поселения</t>
  </si>
  <si>
    <t>36:29:5700003:114</t>
  </si>
  <si>
    <t xml:space="preserve"> Каменно-Степное сельское поселение</t>
  </si>
  <si>
    <t>36:29:0000000:4449</t>
  </si>
  <si>
    <t xml:space="preserve">п.2-го участка института им. Докучаева, квартал 2,д.21 </t>
  </si>
  <si>
    <t>36:29:5300005:275</t>
  </si>
  <si>
    <t>36:29:5300008:276</t>
  </si>
  <si>
    <t>не определена</t>
  </si>
  <si>
    <t>36:29:5400005:377</t>
  </si>
  <si>
    <t>36:29:5400005:378</t>
  </si>
  <si>
    <t>36:29:5400005:379</t>
  </si>
  <si>
    <t>36:29:5300008:78</t>
  </si>
  <si>
    <t xml:space="preserve">Нежилое помещение 2 ( здание администрации) </t>
  </si>
  <si>
    <t>36:29:5700003:126</t>
  </si>
  <si>
    <t xml:space="preserve">Акт приема-передачи от администрации Михинского сельского поселения при реорганизации </t>
  </si>
  <si>
    <t>Характеристики</t>
  </si>
  <si>
    <t xml:space="preserve">Кадастровая стоимость </t>
  </si>
  <si>
    <t>протяженность 10,0 м</t>
  </si>
  <si>
    <t xml:space="preserve">Тепловая сеть для подачи тепла от муществующей теплосети к дому № 56 </t>
  </si>
  <si>
    <t>Коменно-Степное сельское поселение</t>
  </si>
  <si>
    <t>36:29:5300005:410</t>
  </si>
  <si>
    <t>протяженность 28,0 м</t>
  </si>
  <si>
    <t>объем 50куб.м.</t>
  </si>
  <si>
    <t>глубина 108м год ввода в эксплуатацию 2004</t>
  </si>
  <si>
    <t>Акт приема-передачи от Администрации Каменно-Степного сельского поселения при реорганизации</t>
  </si>
  <si>
    <t>глубина 194м год ввода в эксплуатацию 1978</t>
  </si>
  <si>
    <t>36:29:5300009:36</t>
  </si>
  <si>
    <t>данные отсутствуют</t>
  </si>
  <si>
    <t>глубина 195м, год ввода в эксплуцатацию 1978</t>
  </si>
  <si>
    <t>глубина 195м, год ввода в эксплуатацию 1983</t>
  </si>
  <si>
    <t xml:space="preserve">глубина 195 м год ввожа в эксплуатацию 1976 </t>
  </si>
  <si>
    <t>Акт приема-передачи от Администрации Михинского сельского поселения при реорганизации</t>
  </si>
  <si>
    <t>площадь 3021 кв.м. год завершения строительства 1950</t>
  </si>
  <si>
    <t>Сведения об ограничениях ( дата, основание)</t>
  </si>
  <si>
    <t>Каменно-Степное сельское поселение</t>
  </si>
  <si>
    <t>36:29:5900003:10</t>
  </si>
  <si>
    <t>36:29:0000000:1003</t>
  </si>
  <si>
    <t>Постановление Администрации Таловского муниц. Района № 481 от 02.09.2019</t>
  </si>
  <si>
    <t>Сети газоснабжения (всокого давления) модульной котельной в пос. 2-го участка института им. Докучаева,2-й квартал, д.21</t>
  </si>
  <si>
    <t xml:space="preserve">КО-440-2 Мусоровоз </t>
  </si>
  <si>
    <t>№ двиг 534430К0093004, ПТС 52 РК 055412, год изготовл. 2019,дизель, свид. О гос. Рег. 9911 382582, гос. Рег. Знак  К767ВС136</t>
  </si>
  <si>
    <t>ВЫПИСКА ИЗ</t>
  </si>
  <si>
    <t>2раздела реестра</t>
  </si>
  <si>
    <t>п.2-го участка</t>
  </si>
  <si>
    <t>изготовлено своими силами и средствами</t>
  </si>
  <si>
    <t>п.2-го участка  ( д.83, д.78)</t>
  </si>
  <si>
    <t>Передано от ТОС Степь, акт № 1 от 15.10.2020( реализация проекта Люди вместе-мусор раздельно)</t>
  </si>
  <si>
    <t>УАЗ 2206</t>
  </si>
  <si>
    <t>п.2-го участка института им. Докучаева, квартал 6</t>
  </si>
  <si>
    <t>№ двиг 4021 1D092552, ПТС 36 КУ 546210, год изготовл. 1999, бензин, мощность двиг. 90 л.с., рег.№ Т755ОК36</t>
  </si>
  <si>
    <t>распоряжение администрации Таловского муниципального района  № 383 от 30.09.2020г.</t>
  </si>
  <si>
    <t>выведен из реестра 12.11.2020</t>
  </si>
  <si>
    <t>Передан в администрацию Таловского муниципального района</t>
  </si>
  <si>
    <t>Передан в админи сстрацию Таловского муниципального района</t>
  </si>
  <si>
    <t>Контейнер пластиковый 120л ( желтый)</t>
  </si>
  <si>
    <t xml:space="preserve">п.2-го участка  </t>
  </si>
  <si>
    <t>п.2-го участка  ( д.83, д.78,д.22,д.60,)</t>
  </si>
  <si>
    <t>счет фактура 320 от 02.10.2020 ЗАО Дигрус</t>
  </si>
  <si>
    <t>Контейнер сетчатый металлический  для раздельного сбора отходов</t>
  </si>
  <si>
    <t>Контейнерная площадка ( открытая) 21 шт</t>
  </si>
  <si>
    <t>Контейнерная площадка (крытая) 2шт</t>
  </si>
  <si>
    <t>ГТС пруда Рогатый</t>
  </si>
  <si>
    <t>36:29:9302015:250</t>
  </si>
  <si>
    <t>юго-восточная часть кадастрового квартала 36:29:9302015</t>
  </si>
  <si>
    <t>принят на учет как бесхозяйный объект недвижимости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</si>
</sst>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0.0"/>
  </numFmts>
  <fonts count="27">
    <font>
      <sz val="10"/>
      <name val="Arial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1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1" applyNumberFormat="0" applyAlignment="0" applyProtection="0"/>
    <xf numFmtId="0" fontId="9" fillId="11" borderId="2" applyNumberFormat="0" applyAlignment="0" applyProtection="0"/>
    <xf numFmtId="0" fontId="10" fillId="11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4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14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4" fillId="0" borderId="10" xfId="0" applyFont="1" applyBorder="1" applyAlignment="1">
      <alignment wrapText="1"/>
    </xf>
    <xf numFmtId="0" fontId="3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horizontal="center"/>
    </xf>
    <xf numFmtId="0" fontId="4" fillId="0" borderId="0" xfId="0" applyFont="1" applyFill="1" applyBorder="1"/>
    <xf numFmtId="164" fontId="0" fillId="0" borderId="10" xfId="0" applyNumberForma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0" fillId="0" borderId="0" xfId="0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0" fillId="0" borderId="10" xfId="0" applyBorder="1" applyAlignment="1"/>
    <xf numFmtId="2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wrapText="1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2" fontId="0" fillId="0" borderId="10" xfId="0" applyNumberFormat="1" applyBorder="1"/>
    <xf numFmtId="49" fontId="6" fillId="0" borderId="10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0" xfId="0" applyNumberFormat="1" applyFont="1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25" fillId="0" borderId="12" xfId="0" applyFont="1" applyBorder="1" applyAlignment="1">
      <alignment horizontal="justify" vertical="center" wrapText="1"/>
    </xf>
    <xf numFmtId="0" fontId="26" fillId="0" borderId="0" xfId="0" applyFont="1" applyAlignment="1">
      <alignment wrapText="1"/>
    </xf>
    <xf numFmtId="0" fontId="25" fillId="0" borderId="13" xfId="0" applyFont="1" applyBorder="1" applyAlignment="1">
      <alignment horizontal="justify" vertical="center" wrapText="1"/>
    </xf>
    <xf numFmtId="9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 wrapText="1"/>
    </xf>
    <xf numFmtId="0" fontId="24" fillId="0" borderId="10" xfId="18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justify" wrapText="1"/>
    </xf>
    <xf numFmtId="1" fontId="0" fillId="0" borderId="10" xfId="0" applyNumberFormat="1" applyBorder="1" applyAlignment="1">
      <alignment horizontal="right"/>
    </xf>
    <xf numFmtId="1" fontId="0" fillId="0" borderId="10" xfId="0" applyNumberFormat="1" applyBorder="1"/>
    <xf numFmtId="46" fontId="0" fillId="0" borderId="10" xfId="0" applyNumberFormat="1" applyBorder="1"/>
    <xf numFmtId="0" fontId="0" fillId="0" borderId="10" xfId="0" applyFill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2" fontId="24" fillId="0" borderId="10" xfId="0" applyNumberFormat="1" applyFont="1" applyBorder="1" applyAlignment="1">
      <alignment horizontal="center"/>
    </xf>
    <xf numFmtId="0" fontId="0" fillId="15" borderId="10" xfId="0" applyFill="1" applyBorder="1"/>
    <xf numFmtId="0" fontId="0" fillId="15" borderId="10" xfId="0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/>
    <xf numFmtId="0" fontId="0" fillId="0" borderId="10" xfId="0" applyFill="1" applyBorder="1" applyAlignment="1">
      <alignment wrapText="1"/>
    </xf>
    <xf numFmtId="14" fontId="24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wrapText="1"/>
    </xf>
    <xf numFmtId="0" fontId="1" fillId="0" borderId="10" xfId="0" applyFont="1" applyFill="1" applyBorder="1" applyAlignment="1">
      <alignment wrapText="1"/>
    </xf>
    <xf numFmtId="14" fontId="0" fillId="15" borderId="10" xfId="0" applyNumberFormat="1" applyFill="1" applyBorder="1"/>
    <xf numFmtId="0" fontId="0" fillId="15" borderId="1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16" borderId="10" xfId="0" applyNumberFormat="1" applyFill="1" applyBorder="1"/>
    <xf numFmtId="0" fontId="0" fillId="0" borderId="16" xfId="0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СКДЦ.машины и оборуд.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workbookViewId="0">
      <pane ySplit="6" topLeftCell="A16" activePane="bottomLeft" state="frozen"/>
      <selection pane="bottomLeft" activeCell="I7" sqref="I7"/>
    </sheetView>
  </sheetViews>
  <sheetFormatPr defaultRowHeight="12.75"/>
  <cols>
    <col min="1" max="1" width="5.140625" customWidth="1"/>
    <col min="2" max="2" width="20" customWidth="1"/>
    <col min="3" max="3" width="20.28515625" customWidth="1"/>
    <col min="4" max="5" width="9.140625" style="1" customWidth="1"/>
    <col min="6" max="6" width="13.5703125" style="1" customWidth="1"/>
    <col min="7" max="7" width="11.7109375" style="1" customWidth="1"/>
    <col min="8" max="8" width="12.5703125" style="13" customWidth="1"/>
    <col min="9" max="9" width="17.5703125" customWidth="1"/>
    <col min="10" max="10" width="17.140625" customWidth="1"/>
    <col min="11" max="13" width="14.5703125" customWidth="1"/>
    <col min="14" max="14" width="16.42578125" customWidth="1"/>
    <col min="15" max="15" width="18.28515625" customWidth="1"/>
  </cols>
  <sheetData>
    <row r="1" spans="1:15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5" ht="15.75">
      <c r="A3" s="76" t="s">
        <v>78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5" spans="1:15" ht="63.75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378</v>
      </c>
      <c r="H5" s="2" t="s">
        <v>24</v>
      </c>
      <c r="I5" s="2" t="s">
        <v>371</v>
      </c>
      <c r="J5" s="2" t="s">
        <v>374</v>
      </c>
      <c r="K5" s="2" t="s">
        <v>375</v>
      </c>
      <c r="L5" s="2" t="s">
        <v>381</v>
      </c>
      <c r="M5" s="2" t="s">
        <v>382</v>
      </c>
      <c r="N5" s="62" t="s">
        <v>376</v>
      </c>
      <c r="O5" s="34" t="s">
        <v>377</v>
      </c>
    </row>
    <row r="6" spans="1:15">
      <c r="A6" s="5">
        <v>1</v>
      </c>
      <c r="B6" s="5">
        <v>2</v>
      </c>
      <c r="C6" s="5">
        <v>4</v>
      </c>
      <c r="D6" s="5">
        <v>7</v>
      </c>
      <c r="E6" s="5">
        <v>8</v>
      </c>
      <c r="F6" s="5">
        <v>10</v>
      </c>
      <c r="G6" s="5">
        <v>11</v>
      </c>
      <c r="H6" s="5">
        <v>12</v>
      </c>
      <c r="I6" s="5">
        <v>13</v>
      </c>
      <c r="J6" s="5">
        <v>14</v>
      </c>
      <c r="K6" s="5"/>
      <c r="L6" s="5"/>
      <c r="M6" s="5"/>
      <c r="N6" s="14">
        <v>15</v>
      </c>
      <c r="O6" s="4"/>
    </row>
    <row r="7" spans="1:15" ht="102">
      <c r="A7" s="4">
        <v>1</v>
      </c>
      <c r="B7" s="19" t="s">
        <v>64</v>
      </c>
      <c r="C7" s="19" t="s">
        <v>65</v>
      </c>
      <c r="D7" s="5" t="s">
        <v>66</v>
      </c>
      <c r="E7" s="5">
        <v>650.1</v>
      </c>
      <c r="F7" s="22">
        <v>1535495</v>
      </c>
      <c r="G7" s="71">
        <v>1535495</v>
      </c>
      <c r="H7" s="21">
        <v>3370953.28</v>
      </c>
      <c r="I7" s="53" t="s">
        <v>389</v>
      </c>
      <c r="J7" s="34" t="s">
        <v>383</v>
      </c>
      <c r="K7" s="5" t="s">
        <v>380</v>
      </c>
      <c r="L7" s="20">
        <v>42732</v>
      </c>
      <c r="M7" s="20"/>
      <c r="N7" s="54" t="s">
        <v>379</v>
      </c>
      <c r="O7" s="4"/>
    </row>
    <row r="8" spans="1:15" ht="102">
      <c r="A8" s="4">
        <v>2</v>
      </c>
      <c r="B8" s="54" t="s">
        <v>355</v>
      </c>
      <c r="C8" s="54" t="s">
        <v>356</v>
      </c>
      <c r="D8" s="9" t="s">
        <v>66</v>
      </c>
      <c r="E8" s="5">
        <v>1332.3</v>
      </c>
      <c r="F8" s="22">
        <v>4424248</v>
      </c>
      <c r="G8" s="5">
        <v>4424248</v>
      </c>
      <c r="H8" s="68" t="s">
        <v>390</v>
      </c>
      <c r="I8" s="53" t="s">
        <v>386</v>
      </c>
      <c r="J8" s="66" t="s">
        <v>385</v>
      </c>
      <c r="K8" s="5" t="s">
        <v>380</v>
      </c>
      <c r="L8" s="20">
        <v>42982</v>
      </c>
      <c r="M8" s="4"/>
      <c r="N8" s="54" t="s">
        <v>379</v>
      </c>
      <c r="O8" s="4"/>
    </row>
    <row r="9" spans="1:15" ht="89.25">
      <c r="A9" s="4">
        <f>A8+1</f>
        <v>3</v>
      </c>
      <c r="B9" s="69" t="s">
        <v>395</v>
      </c>
      <c r="C9" s="19" t="s">
        <v>67</v>
      </c>
      <c r="D9" s="9" t="s">
        <v>66</v>
      </c>
      <c r="E9" s="5">
        <v>128.69999999999999</v>
      </c>
      <c r="F9" s="22">
        <v>215789</v>
      </c>
      <c r="G9" s="22">
        <v>215789</v>
      </c>
      <c r="H9" s="21">
        <v>1163110.81</v>
      </c>
      <c r="I9" s="53" t="s">
        <v>396</v>
      </c>
      <c r="J9" s="66" t="s">
        <v>385</v>
      </c>
      <c r="K9" s="5" t="s">
        <v>380</v>
      </c>
      <c r="L9" s="20">
        <v>42732</v>
      </c>
      <c r="M9" s="4"/>
      <c r="N9" s="54" t="s">
        <v>397</v>
      </c>
      <c r="O9" s="4"/>
    </row>
    <row r="10" spans="1:15" ht="94.5" customHeight="1">
      <c r="A10" s="4">
        <f t="shared" ref="A10:A19" si="0">A9+1</f>
        <v>4</v>
      </c>
      <c r="B10" s="19" t="s">
        <v>68</v>
      </c>
      <c r="C10" s="19" t="s">
        <v>69</v>
      </c>
      <c r="D10" s="9" t="s">
        <v>66</v>
      </c>
      <c r="E10" s="5">
        <v>582.9</v>
      </c>
      <c r="F10" s="22">
        <v>158032</v>
      </c>
      <c r="G10" s="22">
        <v>158032</v>
      </c>
      <c r="H10" s="21">
        <v>5432488.0999999996</v>
      </c>
      <c r="I10" s="53" t="s">
        <v>384</v>
      </c>
      <c r="J10" s="66" t="s">
        <v>385</v>
      </c>
      <c r="K10" s="5" t="s">
        <v>380</v>
      </c>
      <c r="L10" s="20">
        <v>43115</v>
      </c>
      <c r="M10" s="4"/>
      <c r="N10" s="54" t="s">
        <v>379</v>
      </c>
      <c r="O10" s="4"/>
    </row>
    <row r="11" spans="1:15" ht="95.25" customHeight="1">
      <c r="A11" s="4">
        <f t="shared" si="0"/>
        <v>5</v>
      </c>
      <c r="B11" s="18" t="s">
        <v>70</v>
      </c>
      <c r="C11" s="54" t="s">
        <v>130</v>
      </c>
      <c r="D11" s="26" t="s">
        <v>71</v>
      </c>
      <c r="E11" s="5"/>
      <c r="F11" s="5">
        <v>5281243.3899999997</v>
      </c>
      <c r="G11" s="5">
        <v>5281243.3899999997</v>
      </c>
      <c r="H11" s="21"/>
      <c r="I11" s="4"/>
      <c r="J11" s="66" t="s">
        <v>385</v>
      </c>
      <c r="K11" s="5" t="s">
        <v>380</v>
      </c>
      <c r="L11" s="18"/>
      <c r="M11" s="18"/>
      <c r="N11" s="54" t="s">
        <v>379</v>
      </c>
      <c r="O11" s="52"/>
    </row>
    <row r="12" spans="1:15" ht="104.25" customHeight="1">
      <c r="A12" s="4">
        <f t="shared" si="0"/>
        <v>6</v>
      </c>
      <c r="B12" s="18" t="s">
        <v>72</v>
      </c>
      <c r="C12" s="54" t="s">
        <v>387</v>
      </c>
      <c r="D12" s="5"/>
      <c r="E12" s="5">
        <v>186.7</v>
      </c>
      <c r="F12" s="5">
        <v>23665087.140000001</v>
      </c>
      <c r="G12" s="71">
        <v>2598475.36</v>
      </c>
      <c r="H12" s="21"/>
      <c r="I12" s="53" t="s">
        <v>388</v>
      </c>
      <c r="J12" s="66" t="s">
        <v>385</v>
      </c>
      <c r="K12" s="5" t="s">
        <v>380</v>
      </c>
      <c r="L12" s="63">
        <v>42381</v>
      </c>
      <c r="M12" s="25"/>
      <c r="N12" s="54" t="s">
        <v>379</v>
      </c>
      <c r="O12" s="4"/>
    </row>
    <row r="13" spans="1:15" ht="102">
      <c r="A13" s="4">
        <f t="shared" si="0"/>
        <v>7</v>
      </c>
      <c r="B13" s="18" t="s">
        <v>73</v>
      </c>
      <c r="C13" s="18" t="s">
        <v>74</v>
      </c>
      <c r="D13" s="26" t="s">
        <v>66</v>
      </c>
      <c r="E13" s="5"/>
      <c r="F13" s="5">
        <v>112395.36</v>
      </c>
      <c r="G13" s="5">
        <v>112395.36</v>
      </c>
      <c r="H13" s="21"/>
      <c r="I13" s="4"/>
      <c r="J13" s="66" t="s">
        <v>385</v>
      </c>
      <c r="K13" s="5" t="s">
        <v>380</v>
      </c>
      <c r="L13" s="18"/>
      <c r="M13" s="65">
        <v>43553</v>
      </c>
      <c r="N13" s="54" t="s">
        <v>379</v>
      </c>
      <c r="O13" s="64" t="s">
        <v>337</v>
      </c>
    </row>
    <row r="14" spans="1:15" ht="102">
      <c r="A14" s="4">
        <f t="shared" si="0"/>
        <v>8</v>
      </c>
      <c r="B14" s="18" t="s">
        <v>75</v>
      </c>
      <c r="C14" s="18" t="s">
        <v>76</v>
      </c>
      <c r="D14" s="26" t="s">
        <v>66</v>
      </c>
      <c r="E14" s="5"/>
      <c r="F14" s="5">
        <v>49560</v>
      </c>
      <c r="G14" s="5">
        <v>49560</v>
      </c>
      <c r="H14" s="21"/>
      <c r="I14" s="4"/>
      <c r="J14" s="66" t="s">
        <v>385</v>
      </c>
      <c r="K14" s="5" t="s">
        <v>380</v>
      </c>
      <c r="L14" s="4"/>
      <c r="M14" s="4"/>
      <c r="N14" s="54" t="s">
        <v>379</v>
      </c>
      <c r="O14" s="52"/>
    </row>
    <row r="15" spans="1:15" ht="102">
      <c r="A15" s="4">
        <f t="shared" si="0"/>
        <v>9</v>
      </c>
      <c r="B15" s="54" t="s">
        <v>77</v>
      </c>
      <c r="C15" s="18" t="s">
        <v>76</v>
      </c>
      <c r="D15" s="26" t="s">
        <v>66</v>
      </c>
      <c r="E15" s="5"/>
      <c r="F15" s="5">
        <v>1028966.4</v>
      </c>
      <c r="G15" s="5">
        <v>1028966.4</v>
      </c>
      <c r="H15" s="21"/>
      <c r="I15" s="4"/>
      <c r="J15" s="66" t="s">
        <v>385</v>
      </c>
      <c r="K15" s="5" t="s">
        <v>380</v>
      </c>
      <c r="L15" s="4"/>
      <c r="M15" s="4"/>
      <c r="N15" s="54" t="s">
        <v>379</v>
      </c>
      <c r="O15" s="52"/>
    </row>
    <row r="16" spans="1:15" ht="121.5" customHeight="1">
      <c r="A16" s="4">
        <f t="shared" si="0"/>
        <v>10</v>
      </c>
      <c r="B16" s="54" t="s">
        <v>327</v>
      </c>
      <c r="C16" s="18" t="s">
        <v>76</v>
      </c>
      <c r="D16" s="25" t="s">
        <v>66</v>
      </c>
      <c r="E16" s="4">
        <v>247.9</v>
      </c>
      <c r="F16" s="5">
        <v>771818.24</v>
      </c>
      <c r="G16" s="71">
        <v>226824.95</v>
      </c>
      <c r="H16" s="4">
        <v>2202175.0299999998</v>
      </c>
      <c r="I16" s="53" t="s">
        <v>394</v>
      </c>
      <c r="J16" s="66" t="s">
        <v>385</v>
      </c>
      <c r="K16" s="5" t="s">
        <v>380</v>
      </c>
      <c r="L16" s="63">
        <v>43270</v>
      </c>
      <c r="M16" s="63"/>
      <c r="N16" s="18" t="s">
        <v>328</v>
      </c>
      <c r="O16" s="4"/>
    </row>
    <row r="17" spans="1:15" ht="76.5">
      <c r="A17" s="4">
        <f t="shared" si="0"/>
        <v>11</v>
      </c>
      <c r="B17" s="19" t="s">
        <v>338</v>
      </c>
      <c r="C17" s="19" t="s">
        <v>342</v>
      </c>
      <c r="D17" s="53" t="s">
        <v>66</v>
      </c>
      <c r="E17" s="4">
        <v>65.7</v>
      </c>
      <c r="F17" s="5">
        <v>109005.5</v>
      </c>
      <c r="G17" s="5">
        <v>109005.5</v>
      </c>
      <c r="H17" s="4">
        <v>66460.149999999994</v>
      </c>
      <c r="I17" s="53" t="s">
        <v>391</v>
      </c>
      <c r="J17" s="66" t="s">
        <v>385</v>
      </c>
      <c r="K17" s="5" t="s">
        <v>380</v>
      </c>
      <c r="L17" s="63">
        <v>43551</v>
      </c>
      <c r="M17" s="25"/>
      <c r="N17" s="19" t="s">
        <v>339</v>
      </c>
      <c r="O17" s="4"/>
    </row>
    <row r="18" spans="1:15" ht="89.25">
      <c r="A18" s="4">
        <f t="shared" si="0"/>
        <v>12</v>
      </c>
      <c r="B18" s="19" t="s">
        <v>340</v>
      </c>
      <c r="C18" s="19" t="s">
        <v>342</v>
      </c>
      <c r="D18" s="9" t="s">
        <v>66</v>
      </c>
      <c r="E18" s="5">
        <v>24.3</v>
      </c>
      <c r="F18" s="5">
        <v>40317.019999999997</v>
      </c>
      <c r="G18" s="5">
        <v>40317.019999999997</v>
      </c>
      <c r="H18" s="21">
        <v>24581.15</v>
      </c>
      <c r="I18" s="53" t="s">
        <v>392</v>
      </c>
      <c r="J18" s="66" t="s">
        <v>385</v>
      </c>
      <c r="K18" s="5" t="s">
        <v>380</v>
      </c>
      <c r="L18" s="63">
        <v>43551</v>
      </c>
      <c r="M18" s="25"/>
      <c r="N18" s="19" t="s">
        <v>370</v>
      </c>
      <c r="O18" s="4"/>
    </row>
    <row r="19" spans="1:15" ht="89.25">
      <c r="A19" s="4">
        <f t="shared" si="0"/>
        <v>13</v>
      </c>
      <c r="B19" s="19" t="s">
        <v>341</v>
      </c>
      <c r="C19" s="19" t="s">
        <v>342</v>
      </c>
      <c r="D19" s="9" t="s">
        <v>66</v>
      </c>
      <c r="E19" s="5">
        <v>19.3</v>
      </c>
      <c r="F19" s="5">
        <v>32021.4</v>
      </c>
      <c r="G19" s="5">
        <v>32021.4</v>
      </c>
      <c r="H19" s="21">
        <v>19523.3</v>
      </c>
      <c r="I19" s="53" t="s">
        <v>393</v>
      </c>
      <c r="J19" s="66" t="s">
        <v>385</v>
      </c>
      <c r="K19" s="5" t="s">
        <v>380</v>
      </c>
      <c r="L19" s="63">
        <v>43551</v>
      </c>
      <c r="M19" s="25"/>
      <c r="N19" s="19" t="s">
        <v>370</v>
      </c>
      <c r="O19" s="4"/>
    </row>
    <row r="20" spans="1:15" ht="24.75" customHeight="1"/>
    <row r="21" spans="1:15" ht="24.75" customHeight="1"/>
    <row r="32" spans="1:15" ht="45" customHeight="1"/>
    <row r="33" ht="47.25" customHeight="1"/>
    <row r="35" ht="46.5" customHeight="1"/>
    <row r="44" ht="24" customHeight="1"/>
    <row r="45" ht="45.75" customHeight="1"/>
    <row r="54" ht="45" customHeight="1"/>
    <row r="55" ht="45" customHeight="1"/>
    <row r="56" ht="45.75" customHeight="1"/>
    <row r="59" ht="46.5" customHeight="1"/>
    <row r="60" ht="44.25" customHeight="1"/>
    <row r="61" ht="44.25" customHeight="1"/>
    <row r="65" ht="57.75" customHeight="1"/>
  </sheetData>
  <mergeCells count="3">
    <mergeCell ref="A1:N1"/>
    <mergeCell ref="A2:N2"/>
    <mergeCell ref="A3:N3"/>
  </mergeCells>
  <phoneticPr fontId="0" type="noConversion"/>
  <pageMargins left="0.59055118110236227" right="0.39370078740157483" top="0.78740157480314965" bottom="0.59055118110236227" header="0.51181102362204722" footer="0.51181102362204722"/>
  <pageSetup paperSize="9" scale="64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34" workbookViewId="0">
      <selection activeCell="M41" sqref="M41"/>
    </sheetView>
  </sheetViews>
  <sheetFormatPr defaultRowHeight="12.75"/>
  <cols>
    <col min="1" max="1" width="5.140625" customWidth="1"/>
    <col min="2" max="2" width="21.42578125" customWidth="1"/>
    <col min="3" max="3" width="19.140625" customWidth="1"/>
    <col min="4" max="4" width="13.42578125" style="1" customWidth="1"/>
    <col min="5" max="5" width="13.140625" style="1" customWidth="1"/>
    <col min="6" max="6" width="11.5703125" style="1" customWidth="1"/>
    <col min="7" max="7" width="19.28515625" style="1" customWidth="1"/>
    <col min="8" max="8" width="13.140625" style="1" customWidth="1"/>
    <col min="9" max="9" width="12.85546875" customWidth="1"/>
    <col min="10" max="11" width="15.7109375" customWidth="1"/>
    <col min="12" max="12" width="14" customWidth="1"/>
    <col min="13" max="13" width="17.140625" customWidth="1"/>
    <col min="14" max="14" width="15.42578125" customWidth="1"/>
  </cols>
  <sheetData>
    <row r="1" spans="1:14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ht="15.75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5" spans="1:14" ht="89.25">
      <c r="A5" s="2" t="s">
        <v>0</v>
      </c>
      <c r="B5" s="3" t="s">
        <v>1</v>
      </c>
      <c r="C5" s="2" t="s">
        <v>2</v>
      </c>
      <c r="D5" s="67" t="s">
        <v>398</v>
      </c>
      <c r="E5" s="2" t="s">
        <v>6</v>
      </c>
      <c r="F5" s="67" t="s">
        <v>378</v>
      </c>
      <c r="G5" s="67" t="s">
        <v>371</v>
      </c>
      <c r="H5" s="67" t="s">
        <v>399</v>
      </c>
      <c r="I5" s="67" t="s">
        <v>372</v>
      </c>
      <c r="J5" s="67" t="s">
        <v>373</v>
      </c>
      <c r="K5" s="67" t="s">
        <v>416</v>
      </c>
      <c r="L5" s="67" t="s">
        <v>374</v>
      </c>
      <c r="M5" s="62" t="s">
        <v>376</v>
      </c>
      <c r="N5" s="67" t="s">
        <v>377</v>
      </c>
    </row>
    <row r="6" spans="1:14">
      <c r="A6" s="5">
        <v>1</v>
      </c>
      <c r="B6" s="5">
        <v>2</v>
      </c>
      <c r="C6" s="5">
        <v>3</v>
      </c>
      <c r="D6" s="5">
        <v>4</v>
      </c>
      <c r="E6" s="5">
        <v>8</v>
      </c>
      <c r="F6" s="5">
        <v>9</v>
      </c>
      <c r="G6" s="5"/>
      <c r="H6" s="5"/>
      <c r="I6" s="5">
        <v>10</v>
      </c>
      <c r="J6" s="5">
        <v>11</v>
      </c>
      <c r="K6" s="5"/>
      <c r="L6" s="5">
        <v>12</v>
      </c>
      <c r="M6" s="14">
        <v>13</v>
      </c>
      <c r="N6" s="4"/>
    </row>
    <row r="7" spans="1:14" ht="140.25">
      <c r="A7" s="4">
        <v>1</v>
      </c>
      <c r="B7" s="54" t="s">
        <v>401</v>
      </c>
      <c r="C7" s="19" t="s">
        <v>35</v>
      </c>
      <c r="D7" s="54" t="s">
        <v>400</v>
      </c>
      <c r="E7" s="4">
        <v>66833.759999999995</v>
      </c>
      <c r="F7" s="4">
        <v>66833.759999999995</v>
      </c>
      <c r="G7" s="4"/>
      <c r="H7" s="4"/>
      <c r="I7" s="20">
        <v>42732</v>
      </c>
      <c r="J7" s="4"/>
      <c r="K7" s="9" t="s">
        <v>380</v>
      </c>
      <c r="L7" s="66" t="s">
        <v>402</v>
      </c>
      <c r="M7" s="19" t="s">
        <v>38</v>
      </c>
      <c r="N7" s="4"/>
    </row>
    <row r="8" spans="1:14" ht="140.25">
      <c r="A8" s="4">
        <v>2</v>
      </c>
      <c r="B8" s="19" t="s">
        <v>34</v>
      </c>
      <c r="C8" s="19" t="s">
        <v>36</v>
      </c>
      <c r="D8" s="54" t="s">
        <v>400</v>
      </c>
      <c r="E8" s="4">
        <v>18965.52</v>
      </c>
      <c r="F8" s="4">
        <v>18965.52</v>
      </c>
      <c r="G8" s="4"/>
      <c r="H8" s="4"/>
      <c r="I8" s="20">
        <v>42732</v>
      </c>
      <c r="J8" s="4"/>
      <c r="K8" s="9" t="s">
        <v>380</v>
      </c>
      <c r="L8" s="66" t="s">
        <v>402</v>
      </c>
      <c r="M8" s="19" t="s">
        <v>38</v>
      </c>
      <c r="N8" s="4"/>
    </row>
    <row r="9" spans="1:14" ht="140.25">
      <c r="A9" s="4">
        <v>3</v>
      </c>
      <c r="B9" s="19" t="s">
        <v>39</v>
      </c>
      <c r="C9" s="19" t="s">
        <v>36</v>
      </c>
      <c r="D9" s="54" t="s">
        <v>404</v>
      </c>
      <c r="E9" s="4">
        <v>13549.2</v>
      </c>
      <c r="F9" s="4">
        <v>13549.2</v>
      </c>
      <c r="G9" s="4"/>
      <c r="H9" s="4"/>
      <c r="I9" s="20">
        <v>42732</v>
      </c>
      <c r="J9" s="4"/>
      <c r="K9" s="9" t="s">
        <v>380</v>
      </c>
      <c r="L9" s="66" t="s">
        <v>402</v>
      </c>
      <c r="M9" s="19" t="s">
        <v>38</v>
      </c>
      <c r="N9" s="4"/>
    </row>
    <row r="10" spans="1:14" ht="89.25">
      <c r="A10" s="4">
        <v>4</v>
      </c>
      <c r="B10" s="18" t="s">
        <v>79</v>
      </c>
      <c r="C10" s="25" t="s">
        <v>80</v>
      </c>
      <c r="D10" s="4"/>
      <c r="E10" s="4">
        <v>104873</v>
      </c>
      <c r="F10" s="4">
        <v>104873</v>
      </c>
      <c r="G10" s="4"/>
      <c r="H10" s="4"/>
      <c r="I10" s="20">
        <v>42732</v>
      </c>
      <c r="J10" s="4"/>
      <c r="K10" s="9" t="s">
        <v>380</v>
      </c>
      <c r="L10" s="66" t="s">
        <v>402</v>
      </c>
      <c r="M10" s="54" t="s">
        <v>407</v>
      </c>
      <c r="N10" s="4"/>
    </row>
    <row r="11" spans="1:14" ht="89.25">
      <c r="A11" s="4">
        <v>5</v>
      </c>
      <c r="B11" s="18" t="s">
        <v>79</v>
      </c>
      <c r="C11" s="25" t="s">
        <v>80</v>
      </c>
      <c r="D11" s="4"/>
      <c r="E11" s="4">
        <v>57135</v>
      </c>
      <c r="F11" s="4">
        <v>57135</v>
      </c>
      <c r="G11" s="4"/>
      <c r="H11" s="4"/>
      <c r="I11" s="4"/>
      <c r="J11" s="4"/>
      <c r="K11" s="9" t="s">
        <v>380</v>
      </c>
      <c r="L11" s="66" t="s">
        <v>402</v>
      </c>
      <c r="M11" s="54" t="s">
        <v>407</v>
      </c>
      <c r="N11" s="4"/>
    </row>
    <row r="12" spans="1:14" ht="89.25">
      <c r="A12" s="4">
        <v>6</v>
      </c>
      <c r="B12" s="18" t="s">
        <v>81</v>
      </c>
      <c r="C12" s="18" t="s">
        <v>82</v>
      </c>
      <c r="D12" s="53" t="s">
        <v>405</v>
      </c>
      <c r="E12" s="4">
        <v>786458.96</v>
      </c>
      <c r="F12" s="4"/>
      <c r="G12" s="4"/>
      <c r="H12" s="4"/>
      <c r="I12" s="4"/>
      <c r="J12" s="4"/>
      <c r="K12" s="9" t="s">
        <v>380</v>
      </c>
      <c r="L12" s="66" t="s">
        <v>402</v>
      </c>
      <c r="M12" s="54" t="s">
        <v>407</v>
      </c>
      <c r="N12" s="4"/>
    </row>
    <row r="13" spans="1:14" ht="89.25">
      <c r="A13" s="4">
        <v>7</v>
      </c>
      <c r="B13" s="18" t="s">
        <v>83</v>
      </c>
      <c r="C13" s="25" t="s">
        <v>84</v>
      </c>
      <c r="D13" s="4"/>
      <c r="E13" s="4">
        <v>3135</v>
      </c>
      <c r="F13" s="4">
        <v>3135</v>
      </c>
      <c r="G13" s="4"/>
      <c r="H13" s="4"/>
      <c r="I13" s="4"/>
      <c r="J13" s="4"/>
      <c r="K13" s="9" t="s">
        <v>380</v>
      </c>
      <c r="L13" s="66" t="s">
        <v>402</v>
      </c>
      <c r="M13" s="54" t="s">
        <v>407</v>
      </c>
      <c r="N13" s="4"/>
    </row>
    <row r="14" spans="1:14" ht="89.25">
      <c r="A14" s="4">
        <v>8</v>
      </c>
      <c r="B14" s="18" t="s">
        <v>85</v>
      </c>
      <c r="C14" s="18" t="s">
        <v>82</v>
      </c>
      <c r="D14" s="54" t="s">
        <v>406</v>
      </c>
      <c r="E14" s="4">
        <v>99624</v>
      </c>
      <c r="F14" s="4">
        <v>99624</v>
      </c>
      <c r="G14" s="53" t="s">
        <v>310</v>
      </c>
      <c r="H14" s="54" t="s">
        <v>410</v>
      </c>
      <c r="I14" s="20">
        <v>43186</v>
      </c>
      <c r="J14" s="4"/>
      <c r="K14" s="9" t="s">
        <v>380</v>
      </c>
      <c r="L14" s="66" t="s">
        <v>402</v>
      </c>
      <c r="M14" s="54" t="s">
        <v>407</v>
      </c>
      <c r="N14" s="4"/>
    </row>
    <row r="15" spans="1:14" ht="89.25">
      <c r="A15" s="4">
        <v>9</v>
      </c>
      <c r="B15" s="18" t="s">
        <v>86</v>
      </c>
      <c r="C15" s="18" t="s">
        <v>82</v>
      </c>
      <c r="D15" s="54" t="s">
        <v>411</v>
      </c>
      <c r="E15" s="4">
        <v>99624</v>
      </c>
      <c r="F15" s="4">
        <v>99624</v>
      </c>
      <c r="G15" s="53" t="s">
        <v>313</v>
      </c>
      <c r="H15" s="54" t="s">
        <v>410</v>
      </c>
      <c r="I15" s="20">
        <v>43186</v>
      </c>
      <c r="J15" s="51"/>
      <c r="K15" s="9" t="s">
        <v>380</v>
      </c>
      <c r="L15" s="66" t="s">
        <v>402</v>
      </c>
      <c r="M15" s="54" t="s">
        <v>407</v>
      </c>
      <c r="N15" s="4"/>
    </row>
    <row r="16" spans="1:14" ht="89.25">
      <c r="A16" s="4">
        <v>10</v>
      </c>
      <c r="B16" s="18" t="s">
        <v>87</v>
      </c>
      <c r="C16" s="18" t="s">
        <v>82</v>
      </c>
      <c r="D16" s="54" t="s">
        <v>408</v>
      </c>
      <c r="E16" s="4">
        <v>80136</v>
      </c>
      <c r="F16" s="4">
        <v>80136</v>
      </c>
      <c r="G16" s="53" t="s">
        <v>311</v>
      </c>
      <c r="H16" s="54" t="s">
        <v>410</v>
      </c>
      <c r="I16" s="20">
        <v>43186</v>
      </c>
      <c r="J16" s="4"/>
      <c r="K16" s="9" t="s">
        <v>380</v>
      </c>
      <c r="L16" s="66" t="s">
        <v>402</v>
      </c>
      <c r="M16" s="54" t="s">
        <v>407</v>
      </c>
      <c r="N16" s="4"/>
    </row>
    <row r="17" spans="1:14" ht="94.5" customHeight="1">
      <c r="A17" s="4">
        <v>11</v>
      </c>
      <c r="B17" s="18" t="s">
        <v>88</v>
      </c>
      <c r="C17" s="18" t="s">
        <v>82</v>
      </c>
      <c r="D17" s="54" t="s">
        <v>413</v>
      </c>
      <c r="E17" s="4">
        <v>110712</v>
      </c>
      <c r="F17" s="4">
        <v>110712</v>
      </c>
      <c r="G17" s="53" t="s">
        <v>312</v>
      </c>
      <c r="H17" s="54" t="s">
        <v>410</v>
      </c>
      <c r="I17" s="20">
        <v>43186</v>
      </c>
      <c r="J17" s="4"/>
      <c r="K17" s="9" t="s">
        <v>380</v>
      </c>
      <c r="L17" s="66" t="s">
        <v>402</v>
      </c>
      <c r="M17" s="54" t="s">
        <v>407</v>
      </c>
      <c r="N17" s="4"/>
    </row>
    <row r="18" spans="1:14" ht="89.25">
      <c r="A18" s="4">
        <v>12</v>
      </c>
      <c r="B18" s="18" t="s">
        <v>89</v>
      </c>
      <c r="C18" s="18" t="s">
        <v>82</v>
      </c>
      <c r="D18" s="54" t="s">
        <v>412</v>
      </c>
      <c r="E18" s="4">
        <v>99624</v>
      </c>
      <c r="F18" s="4">
        <v>99624</v>
      </c>
      <c r="G18" s="53" t="s">
        <v>409</v>
      </c>
      <c r="H18" s="54" t="s">
        <v>410</v>
      </c>
      <c r="I18" s="20">
        <v>43186</v>
      </c>
      <c r="J18" s="4"/>
      <c r="K18" s="9" t="s">
        <v>380</v>
      </c>
      <c r="L18" s="66" t="s">
        <v>402</v>
      </c>
      <c r="M18" s="54" t="s">
        <v>407</v>
      </c>
      <c r="N18" s="4"/>
    </row>
    <row r="19" spans="1:14" ht="89.25">
      <c r="A19" s="4">
        <v>13</v>
      </c>
      <c r="B19" s="18" t="s">
        <v>90</v>
      </c>
      <c r="C19" s="4"/>
      <c r="D19" s="4"/>
      <c r="E19" s="4">
        <v>97608</v>
      </c>
      <c r="F19" s="4">
        <v>97608</v>
      </c>
      <c r="G19" s="4"/>
      <c r="H19" s="4"/>
      <c r="I19" s="20">
        <v>42732</v>
      </c>
      <c r="J19" s="4"/>
      <c r="K19" s="9" t="s">
        <v>380</v>
      </c>
      <c r="L19" s="66" t="s">
        <v>402</v>
      </c>
      <c r="M19" s="54" t="s">
        <v>407</v>
      </c>
      <c r="N19" s="4"/>
    </row>
    <row r="20" spans="1:14" ht="89.25">
      <c r="A20" s="4">
        <v>14</v>
      </c>
      <c r="B20" s="18" t="s">
        <v>90</v>
      </c>
      <c r="C20" s="4"/>
      <c r="D20" s="4"/>
      <c r="E20" s="4">
        <v>38976</v>
      </c>
      <c r="F20" s="4">
        <v>38976</v>
      </c>
      <c r="G20" s="4"/>
      <c r="H20" s="4"/>
      <c r="I20" s="20">
        <v>42732</v>
      </c>
      <c r="J20" s="4"/>
      <c r="K20" s="9" t="s">
        <v>380</v>
      </c>
      <c r="L20" s="66" t="s">
        <v>402</v>
      </c>
      <c r="M20" s="54" t="s">
        <v>407</v>
      </c>
      <c r="N20" s="4"/>
    </row>
    <row r="21" spans="1:14" ht="89.25">
      <c r="A21" s="4">
        <v>15</v>
      </c>
      <c r="B21" s="25" t="s">
        <v>91</v>
      </c>
      <c r="C21" s="18" t="s">
        <v>82</v>
      </c>
      <c r="D21" s="4"/>
      <c r="E21" s="4">
        <v>1545264</v>
      </c>
      <c r="F21" s="4">
        <v>1545264</v>
      </c>
      <c r="G21" s="4"/>
      <c r="H21" s="4"/>
      <c r="I21" s="20">
        <v>42732</v>
      </c>
      <c r="J21" s="4"/>
      <c r="K21" s="9" t="s">
        <v>380</v>
      </c>
      <c r="L21" s="66" t="s">
        <v>402</v>
      </c>
      <c r="M21" s="54" t="s">
        <v>407</v>
      </c>
      <c r="N21" s="4"/>
    </row>
    <row r="22" spans="1:14" ht="89.25">
      <c r="A22" s="4">
        <v>16</v>
      </c>
      <c r="B22" s="25" t="s">
        <v>92</v>
      </c>
      <c r="C22" s="18" t="s">
        <v>84</v>
      </c>
      <c r="D22" s="4">
        <v>2012</v>
      </c>
      <c r="E22" s="4">
        <v>19290221.960000001</v>
      </c>
      <c r="F22" s="28">
        <v>19290221.960000001</v>
      </c>
      <c r="G22" s="28"/>
      <c r="H22" s="28"/>
      <c r="I22" s="20">
        <v>42732</v>
      </c>
      <c r="J22" s="4"/>
      <c r="K22" s="9" t="s">
        <v>380</v>
      </c>
      <c r="L22" s="66" t="s">
        <v>402</v>
      </c>
      <c r="M22" s="54" t="s">
        <v>407</v>
      </c>
      <c r="N22" s="4"/>
    </row>
    <row r="23" spans="1:14" ht="89.25">
      <c r="A23" s="4">
        <v>17</v>
      </c>
      <c r="B23" s="18" t="s">
        <v>93</v>
      </c>
      <c r="C23" s="18" t="s">
        <v>82</v>
      </c>
      <c r="D23" s="4"/>
      <c r="E23" s="4">
        <v>292488</v>
      </c>
      <c r="F23" s="4">
        <v>292488</v>
      </c>
      <c r="G23" s="4"/>
      <c r="H23" s="4"/>
      <c r="I23" s="20">
        <v>42732</v>
      </c>
      <c r="J23" s="4"/>
      <c r="K23" s="9" t="s">
        <v>380</v>
      </c>
      <c r="L23" s="66" t="s">
        <v>402</v>
      </c>
      <c r="M23" s="54" t="s">
        <v>407</v>
      </c>
      <c r="N23" s="4"/>
    </row>
    <row r="24" spans="1:14" ht="89.25">
      <c r="A24" s="4">
        <v>18</v>
      </c>
      <c r="B24" s="18" t="s">
        <v>94</v>
      </c>
      <c r="C24" s="18" t="s">
        <v>82</v>
      </c>
      <c r="D24" s="4"/>
      <c r="E24" s="4">
        <v>923600</v>
      </c>
      <c r="F24" s="4">
        <v>923600</v>
      </c>
      <c r="G24" s="4"/>
      <c r="H24" s="4"/>
      <c r="I24" s="20">
        <v>42732</v>
      </c>
      <c r="J24" s="4"/>
      <c r="K24" s="9" t="s">
        <v>380</v>
      </c>
      <c r="L24" s="66" t="s">
        <v>402</v>
      </c>
      <c r="M24" s="54" t="s">
        <v>407</v>
      </c>
      <c r="N24" s="4"/>
    </row>
    <row r="25" spans="1:14" ht="89.25">
      <c r="A25" s="4">
        <v>19</v>
      </c>
      <c r="B25" s="18" t="s">
        <v>93</v>
      </c>
      <c r="C25" s="25" t="s">
        <v>84</v>
      </c>
      <c r="D25" s="4"/>
      <c r="E25" s="4">
        <v>61550</v>
      </c>
      <c r="F25" s="4">
        <v>61550</v>
      </c>
      <c r="G25" s="4"/>
      <c r="H25" s="4"/>
      <c r="I25" s="20">
        <v>42732</v>
      </c>
      <c r="J25" s="4"/>
      <c r="K25" s="9" t="s">
        <v>380</v>
      </c>
      <c r="L25" s="66" t="s">
        <v>402</v>
      </c>
      <c r="M25" s="54" t="s">
        <v>407</v>
      </c>
      <c r="N25" s="4"/>
    </row>
    <row r="26" spans="1:14" ht="89.25">
      <c r="A26" s="4">
        <v>20</v>
      </c>
      <c r="B26" s="25" t="s">
        <v>95</v>
      </c>
      <c r="C26" s="18" t="s">
        <v>82</v>
      </c>
      <c r="D26" s="4"/>
      <c r="E26" s="4">
        <v>27571766.550000001</v>
      </c>
      <c r="F26" s="4">
        <v>27571766.649999999</v>
      </c>
      <c r="G26" s="4"/>
      <c r="H26" s="4"/>
      <c r="I26" s="20">
        <v>42732</v>
      </c>
      <c r="J26" s="4"/>
      <c r="K26" s="9" t="s">
        <v>380</v>
      </c>
      <c r="L26" s="66" t="s">
        <v>402</v>
      </c>
      <c r="M26" s="54" t="s">
        <v>407</v>
      </c>
      <c r="N26" s="4"/>
    </row>
    <row r="27" spans="1:14" ht="89.25">
      <c r="A27" s="4">
        <v>21</v>
      </c>
      <c r="B27" s="18" t="s">
        <v>90</v>
      </c>
      <c r="C27" s="25" t="s">
        <v>96</v>
      </c>
      <c r="D27" s="5"/>
      <c r="E27" s="5">
        <v>42210</v>
      </c>
      <c r="F27" s="5">
        <v>42210</v>
      </c>
      <c r="G27" s="5"/>
      <c r="H27" s="5"/>
      <c r="I27" s="20">
        <v>42732</v>
      </c>
      <c r="J27" s="4"/>
      <c r="K27" s="9" t="s">
        <v>380</v>
      </c>
      <c r="L27" s="66" t="s">
        <v>402</v>
      </c>
      <c r="M27" s="54" t="s">
        <v>414</v>
      </c>
      <c r="N27" s="4"/>
    </row>
    <row r="28" spans="1:14" ht="89.25">
      <c r="A28" s="4">
        <v>22</v>
      </c>
      <c r="B28" s="24" t="s">
        <v>97</v>
      </c>
      <c r="C28" s="25" t="s">
        <v>96</v>
      </c>
      <c r="D28" s="5"/>
      <c r="E28" s="5">
        <v>1681200</v>
      </c>
      <c r="F28" s="5">
        <v>1618200</v>
      </c>
      <c r="G28" s="5"/>
      <c r="H28" s="5"/>
      <c r="I28" s="20">
        <v>42732</v>
      </c>
      <c r="J28" s="4"/>
      <c r="K28" s="9" t="s">
        <v>380</v>
      </c>
      <c r="L28" s="66" t="s">
        <v>402</v>
      </c>
      <c r="M28" s="54" t="s">
        <v>414</v>
      </c>
      <c r="N28" s="4"/>
    </row>
    <row r="29" spans="1:14" ht="89.25">
      <c r="A29" s="4">
        <v>23</v>
      </c>
      <c r="B29" s="18" t="s">
        <v>98</v>
      </c>
      <c r="C29" s="25" t="s">
        <v>96</v>
      </c>
      <c r="D29" s="5"/>
      <c r="E29" s="5">
        <v>40498</v>
      </c>
      <c r="F29" s="5">
        <v>40498</v>
      </c>
      <c r="G29" s="5"/>
      <c r="H29" s="5"/>
      <c r="I29" s="20">
        <v>42732</v>
      </c>
      <c r="J29" s="4"/>
      <c r="K29" s="9" t="s">
        <v>380</v>
      </c>
      <c r="L29" s="66" t="s">
        <v>402</v>
      </c>
      <c r="M29" s="54" t="s">
        <v>414</v>
      </c>
      <c r="N29" s="4"/>
    </row>
    <row r="30" spans="1:14" ht="89.25">
      <c r="A30" s="4">
        <v>24</v>
      </c>
      <c r="B30" s="25" t="s">
        <v>99</v>
      </c>
      <c r="C30" s="25" t="s">
        <v>96</v>
      </c>
      <c r="D30" s="5"/>
      <c r="E30" s="5">
        <v>20000</v>
      </c>
      <c r="F30" s="5">
        <v>20000</v>
      </c>
      <c r="G30" s="9" t="s">
        <v>419</v>
      </c>
      <c r="H30" s="66">
        <v>1</v>
      </c>
      <c r="I30" s="20">
        <v>42732</v>
      </c>
      <c r="J30" s="4"/>
      <c r="K30" s="9" t="s">
        <v>380</v>
      </c>
      <c r="L30" s="66" t="s">
        <v>402</v>
      </c>
      <c r="M30" s="54" t="s">
        <v>414</v>
      </c>
      <c r="N30" s="4"/>
    </row>
    <row r="31" spans="1:14" ht="89.25">
      <c r="A31" s="4">
        <v>25</v>
      </c>
      <c r="B31" s="25" t="s">
        <v>99</v>
      </c>
      <c r="C31" s="25" t="s">
        <v>100</v>
      </c>
      <c r="D31" s="5"/>
      <c r="E31" s="5">
        <v>45000</v>
      </c>
      <c r="F31" s="5">
        <v>45000</v>
      </c>
      <c r="G31" s="9" t="s">
        <v>418</v>
      </c>
      <c r="H31" s="66">
        <v>1</v>
      </c>
      <c r="I31" s="20">
        <v>42732</v>
      </c>
      <c r="J31" s="4"/>
      <c r="K31" s="9" t="s">
        <v>380</v>
      </c>
      <c r="L31" s="66" t="s">
        <v>402</v>
      </c>
      <c r="M31" s="54" t="s">
        <v>414</v>
      </c>
      <c r="N31" s="4"/>
    </row>
    <row r="32" spans="1:14" ht="89.25">
      <c r="A32" s="4">
        <v>26</v>
      </c>
      <c r="B32" s="18" t="s">
        <v>101</v>
      </c>
      <c r="C32" s="25" t="s">
        <v>96</v>
      </c>
      <c r="D32" s="5"/>
      <c r="E32" s="5">
        <v>266000</v>
      </c>
      <c r="F32" s="5">
        <v>266000</v>
      </c>
      <c r="G32" s="5"/>
      <c r="H32" s="5"/>
      <c r="I32" s="20">
        <v>42732</v>
      </c>
      <c r="J32" s="4"/>
      <c r="K32" s="9" t="s">
        <v>380</v>
      </c>
      <c r="L32" s="66" t="s">
        <v>402</v>
      </c>
      <c r="M32" s="54" t="s">
        <v>407</v>
      </c>
      <c r="N32" s="4"/>
    </row>
    <row r="33" spans="1:14" ht="89.25">
      <c r="A33" s="4">
        <v>27</v>
      </c>
      <c r="B33" s="25" t="s">
        <v>102</v>
      </c>
      <c r="C33" s="25" t="s">
        <v>96</v>
      </c>
      <c r="D33" s="5"/>
      <c r="E33" s="5">
        <v>24844.880000000001</v>
      </c>
      <c r="F33" s="5">
        <v>24844.880000000001</v>
      </c>
      <c r="G33" s="5"/>
      <c r="H33" s="5"/>
      <c r="I33" s="20">
        <v>42732</v>
      </c>
      <c r="J33" s="4"/>
      <c r="K33" s="9" t="s">
        <v>380</v>
      </c>
      <c r="L33" s="66" t="s">
        <v>402</v>
      </c>
      <c r="M33" s="54" t="s">
        <v>407</v>
      </c>
      <c r="N33" s="4"/>
    </row>
    <row r="34" spans="1:14" ht="89.25">
      <c r="A34" s="4">
        <v>28</v>
      </c>
      <c r="B34" s="18" t="s">
        <v>103</v>
      </c>
      <c r="C34" s="25" t="s">
        <v>84</v>
      </c>
      <c r="D34" s="5"/>
      <c r="E34" s="5">
        <v>23914.799999999999</v>
      </c>
      <c r="F34" s="5">
        <v>23914.799999999999</v>
      </c>
      <c r="G34" s="5"/>
      <c r="H34" s="5"/>
      <c r="I34" s="20">
        <v>42732</v>
      </c>
      <c r="J34" s="4"/>
      <c r="K34" s="9" t="s">
        <v>380</v>
      </c>
      <c r="L34" s="66" t="s">
        <v>402</v>
      </c>
      <c r="M34" s="54" t="s">
        <v>407</v>
      </c>
      <c r="N34" s="4"/>
    </row>
    <row r="35" spans="1:14" ht="89.25">
      <c r="A35" s="4">
        <v>29</v>
      </c>
      <c r="B35" s="18" t="s">
        <v>104</v>
      </c>
      <c r="C35" s="18" t="s">
        <v>82</v>
      </c>
      <c r="D35" s="5"/>
      <c r="E35" s="5">
        <v>110596.08</v>
      </c>
      <c r="F35" s="5">
        <v>110596.08</v>
      </c>
      <c r="G35" s="5"/>
      <c r="H35" s="5"/>
      <c r="I35" s="20">
        <v>42732</v>
      </c>
      <c r="J35" s="4"/>
      <c r="K35" s="9" t="s">
        <v>380</v>
      </c>
      <c r="L35" s="66" t="s">
        <v>402</v>
      </c>
      <c r="M35" s="54" t="s">
        <v>407</v>
      </c>
      <c r="N35" s="4"/>
    </row>
    <row r="36" spans="1:14" ht="89.25">
      <c r="A36" s="4">
        <v>30</v>
      </c>
      <c r="B36" s="19" t="s">
        <v>279</v>
      </c>
      <c r="C36" s="54" t="s">
        <v>415</v>
      </c>
      <c r="D36" s="5"/>
      <c r="E36" s="22">
        <v>1</v>
      </c>
      <c r="F36" s="22">
        <v>1</v>
      </c>
      <c r="G36" s="9" t="s">
        <v>280</v>
      </c>
      <c r="H36" s="66">
        <v>1</v>
      </c>
      <c r="I36" s="20">
        <v>42891</v>
      </c>
      <c r="J36" s="4"/>
      <c r="K36" s="9" t="s">
        <v>380</v>
      </c>
      <c r="L36" s="66" t="s">
        <v>402</v>
      </c>
      <c r="M36" s="19" t="s">
        <v>281</v>
      </c>
      <c r="N36" s="4"/>
    </row>
    <row r="37" spans="1:14" ht="51">
      <c r="A37" s="4">
        <v>31</v>
      </c>
      <c r="B37" s="4" t="s">
        <v>314</v>
      </c>
      <c r="C37" s="19" t="s">
        <v>82</v>
      </c>
      <c r="D37" s="5">
        <v>2017</v>
      </c>
      <c r="E37" s="22">
        <v>2600323.7000000002</v>
      </c>
      <c r="F37" s="5">
        <v>2557035.4500000002</v>
      </c>
      <c r="G37" s="5"/>
      <c r="H37" s="5"/>
      <c r="I37" s="20">
        <v>43018</v>
      </c>
      <c r="J37" s="4"/>
      <c r="K37" s="9" t="s">
        <v>380</v>
      </c>
      <c r="L37" s="66" t="s">
        <v>402</v>
      </c>
      <c r="M37" s="19" t="s">
        <v>315</v>
      </c>
      <c r="N37" s="4"/>
    </row>
    <row r="38" spans="1:14" ht="51">
      <c r="A38" s="4">
        <v>32</v>
      </c>
      <c r="B38" s="19" t="s">
        <v>316</v>
      </c>
      <c r="C38" s="19" t="s">
        <v>82</v>
      </c>
      <c r="D38" s="5">
        <v>2017</v>
      </c>
      <c r="E38" s="22">
        <v>537723</v>
      </c>
      <c r="F38" s="5">
        <v>528760.94999999995</v>
      </c>
      <c r="G38" s="5"/>
      <c r="H38" s="5"/>
      <c r="I38" s="20">
        <v>43095</v>
      </c>
      <c r="J38" s="4"/>
      <c r="K38" s="9" t="s">
        <v>380</v>
      </c>
      <c r="L38" s="66" t="s">
        <v>402</v>
      </c>
      <c r="M38" s="19" t="s">
        <v>317</v>
      </c>
      <c r="N38" s="4"/>
    </row>
    <row r="39" spans="1:14" ht="51.75" customHeight="1">
      <c r="A39" s="4">
        <v>33</v>
      </c>
      <c r="B39" s="54" t="s">
        <v>352</v>
      </c>
      <c r="C39" s="53" t="s">
        <v>353</v>
      </c>
      <c r="D39" s="5">
        <v>2018</v>
      </c>
      <c r="E39" s="5">
        <v>26000</v>
      </c>
      <c r="F39" s="5">
        <v>26000</v>
      </c>
      <c r="G39" s="5"/>
      <c r="H39" s="5"/>
      <c r="I39" s="20">
        <v>43462</v>
      </c>
      <c r="J39" s="4"/>
      <c r="K39" s="9" t="s">
        <v>380</v>
      </c>
      <c r="L39" s="66" t="s">
        <v>402</v>
      </c>
      <c r="M39" s="54" t="s">
        <v>354</v>
      </c>
      <c r="N39" s="4"/>
    </row>
    <row r="40" spans="1:14" ht="100.5" customHeight="1">
      <c r="A40" s="4">
        <v>34</v>
      </c>
      <c r="B40" s="19" t="s">
        <v>421</v>
      </c>
      <c r="C40" s="19" t="s">
        <v>357</v>
      </c>
      <c r="D40" s="5">
        <v>2015</v>
      </c>
      <c r="E40" s="5">
        <v>92324.77</v>
      </c>
      <c r="F40" s="5">
        <v>92324.77</v>
      </c>
      <c r="G40" s="9" t="s">
        <v>403</v>
      </c>
      <c r="H40" s="66">
        <v>1</v>
      </c>
      <c r="I40" s="20">
        <v>43742</v>
      </c>
      <c r="J40" s="4"/>
      <c r="K40" s="9" t="s">
        <v>380</v>
      </c>
      <c r="L40" s="66" t="s">
        <v>402</v>
      </c>
      <c r="M40" s="19" t="s">
        <v>358</v>
      </c>
      <c r="N40" s="4"/>
    </row>
    <row r="41" spans="1:14" ht="51">
      <c r="A41" s="4">
        <v>35</v>
      </c>
      <c r="B41" s="4" t="s">
        <v>444</v>
      </c>
      <c r="C41" s="19" t="s">
        <v>446</v>
      </c>
      <c r="D41" s="5">
        <v>1972</v>
      </c>
      <c r="E41" s="5">
        <v>1</v>
      </c>
      <c r="F41" s="5">
        <v>1</v>
      </c>
      <c r="G41" s="5" t="s">
        <v>445</v>
      </c>
      <c r="H41" s="5">
        <v>1</v>
      </c>
      <c r="I41" s="20">
        <v>43997</v>
      </c>
      <c r="J41" s="4"/>
      <c r="K41" s="4"/>
      <c r="L41" s="66" t="s">
        <v>402</v>
      </c>
      <c r="M41" s="19" t="s">
        <v>447</v>
      </c>
      <c r="N41" s="4"/>
    </row>
    <row r="43" spans="1:14">
      <c r="D43" s="47"/>
    </row>
  </sheetData>
  <mergeCells count="3">
    <mergeCell ref="A1:M1"/>
    <mergeCell ref="A2:M2"/>
    <mergeCell ref="A3:M3"/>
  </mergeCells>
  <phoneticPr fontId="4" type="noConversion"/>
  <pageMargins left="0.59055118110236227" right="0.59055118110236227" top="0.98425196850393704" bottom="0.39370078740157483" header="0.51181102362204722" footer="0.5118110236220472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opLeftCell="A16" workbookViewId="0">
      <selection activeCell="K23" sqref="K23"/>
    </sheetView>
  </sheetViews>
  <sheetFormatPr defaultRowHeight="12.75"/>
  <cols>
    <col min="1" max="1" width="5.140625" customWidth="1"/>
    <col min="2" max="2" width="14.28515625" customWidth="1"/>
    <col min="3" max="3" width="21.140625" customWidth="1"/>
    <col min="4" max="4" width="19.140625" customWidth="1"/>
    <col min="5" max="6" width="13.28515625" style="1" customWidth="1"/>
    <col min="7" max="7" width="9.140625" style="1" customWidth="1"/>
    <col min="8" max="8" width="11.42578125" style="1" customWidth="1"/>
    <col min="9" max="9" width="12.140625" style="1" customWidth="1"/>
    <col min="10" max="10" width="14" customWidth="1"/>
    <col min="11" max="11" width="16.5703125" customWidth="1"/>
  </cols>
  <sheetData>
    <row r="1" spans="1:11" ht="15.75">
      <c r="A1" s="76" t="s">
        <v>424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75">
      <c r="A2" s="76" t="s">
        <v>425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.75">
      <c r="A3" s="76" t="s">
        <v>25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5.75">
      <c r="A4" s="76" t="s">
        <v>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38.25">
      <c r="A6" s="2" t="s">
        <v>0</v>
      </c>
      <c r="B6" s="3" t="s">
        <v>1</v>
      </c>
      <c r="C6" s="3" t="s">
        <v>11</v>
      </c>
      <c r="D6" s="2" t="s">
        <v>2</v>
      </c>
      <c r="E6" s="2" t="s">
        <v>10</v>
      </c>
      <c r="F6" s="2" t="s">
        <v>17</v>
      </c>
      <c r="G6" s="2" t="s">
        <v>5</v>
      </c>
      <c r="H6" s="2" t="s">
        <v>6</v>
      </c>
      <c r="I6" s="2" t="s">
        <v>7</v>
      </c>
      <c r="J6" s="2" t="s">
        <v>8</v>
      </c>
      <c r="K6" s="27" t="s">
        <v>37</v>
      </c>
    </row>
    <row r="7" spans="1:1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14">
        <v>11</v>
      </c>
    </row>
    <row r="8" spans="1:11" ht="56.25">
      <c r="A8" s="5">
        <v>1</v>
      </c>
      <c r="B8" s="8" t="s">
        <v>26</v>
      </c>
      <c r="C8" s="8" t="s">
        <v>30</v>
      </c>
      <c r="D8" s="17" t="s">
        <v>130</v>
      </c>
      <c r="E8" s="9">
        <v>2015</v>
      </c>
      <c r="F8" s="6" t="s">
        <v>29</v>
      </c>
      <c r="G8" s="5">
        <v>16.7</v>
      </c>
      <c r="H8" s="12">
        <v>299500</v>
      </c>
      <c r="I8" s="12">
        <v>249483.5</v>
      </c>
      <c r="J8" s="19" t="s">
        <v>33</v>
      </c>
      <c r="K8" s="7" t="s">
        <v>105</v>
      </c>
    </row>
    <row r="9" spans="1:11" ht="56.25">
      <c r="A9" s="5">
        <v>2</v>
      </c>
      <c r="B9" s="8" t="s">
        <v>26</v>
      </c>
      <c r="C9" s="8" t="s">
        <v>129</v>
      </c>
      <c r="D9" s="17" t="s">
        <v>130</v>
      </c>
      <c r="E9" s="9">
        <v>2015</v>
      </c>
      <c r="F9" s="6" t="s">
        <v>131</v>
      </c>
      <c r="G9" s="5">
        <v>31.7</v>
      </c>
      <c r="H9" s="12">
        <v>336920</v>
      </c>
      <c r="I9" s="12">
        <v>230229</v>
      </c>
      <c r="J9" s="19" t="s">
        <v>33</v>
      </c>
      <c r="K9" s="7" t="s">
        <v>132</v>
      </c>
    </row>
    <row r="10" spans="1:11" ht="56.25">
      <c r="A10" s="5">
        <v>3</v>
      </c>
      <c r="B10" s="8" t="s">
        <v>133</v>
      </c>
      <c r="C10" s="8" t="s">
        <v>136</v>
      </c>
      <c r="D10" s="17" t="s">
        <v>130</v>
      </c>
      <c r="E10" s="9">
        <v>2013</v>
      </c>
      <c r="F10" s="6" t="s">
        <v>131</v>
      </c>
      <c r="G10" s="5">
        <v>80.400000000000006</v>
      </c>
      <c r="H10" s="12">
        <v>1220333.1299999999</v>
      </c>
      <c r="I10" s="12">
        <v>233933.13</v>
      </c>
      <c r="J10" s="19" t="s">
        <v>434</v>
      </c>
      <c r="K10" s="7" t="s">
        <v>435</v>
      </c>
    </row>
    <row r="11" spans="1:11" ht="56.25">
      <c r="A11" s="5">
        <v>4</v>
      </c>
      <c r="B11" s="8" t="s">
        <v>134</v>
      </c>
      <c r="C11" s="8" t="s">
        <v>137</v>
      </c>
      <c r="D11" s="17" t="s">
        <v>130</v>
      </c>
      <c r="E11" s="9">
        <v>2006</v>
      </c>
      <c r="F11" s="6" t="s">
        <v>131</v>
      </c>
      <c r="G11" s="5">
        <v>100</v>
      </c>
      <c r="H11" s="12">
        <v>132600</v>
      </c>
      <c r="I11" s="12">
        <v>0</v>
      </c>
      <c r="J11" s="19" t="s">
        <v>33</v>
      </c>
      <c r="K11" s="7" t="s">
        <v>132</v>
      </c>
    </row>
    <row r="12" spans="1:11" ht="56.25">
      <c r="A12" s="5">
        <v>5</v>
      </c>
      <c r="B12" s="55" t="s">
        <v>135</v>
      </c>
      <c r="C12" s="8" t="s">
        <v>138</v>
      </c>
      <c r="D12" s="57" t="s">
        <v>130</v>
      </c>
      <c r="E12" s="9">
        <v>1989</v>
      </c>
      <c r="F12" s="6" t="s">
        <v>131</v>
      </c>
      <c r="G12" s="5">
        <v>100</v>
      </c>
      <c r="H12" s="12">
        <v>105960</v>
      </c>
      <c r="I12" s="12">
        <v>0</v>
      </c>
      <c r="J12" s="19" t="s">
        <v>33</v>
      </c>
      <c r="K12" s="7" t="s">
        <v>132</v>
      </c>
    </row>
    <row r="13" spans="1:11" ht="67.5">
      <c r="A13" s="5">
        <v>6</v>
      </c>
      <c r="B13" s="55" t="s">
        <v>139</v>
      </c>
      <c r="C13" s="8" t="s">
        <v>140</v>
      </c>
      <c r="D13" s="57" t="s">
        <v>130</v>
      </c>
      <c r="E13" s="9">
        <v>1989</v>
      </c>
      <c r="F13" s="6" t="s">
        <v>131</v>
      </c>
      <c r="G13" s="5">
        <v>100</v>
      </c>
      <c r="H13" s="12">
        <v>98724</v>
      </c>
      <c r="I13" s="12">
        <v>0</v>
      </c>
      <c r="J13" s="19" t="s">
        <v>33</v>
      </c>
      <c r="K13" s="7" t="s">
        <v>132</v>
      </c>
    </row>
    <row r="14" spans="1:11" ht="56.25">
      <c r="A14" s="5">
        <v>7</v>
      </c>
      <c r="B14" s="55" t="s">
        <v>141</v>
      </c>
      <c r="C14" s="8" t="s">
        <v>142</v>
      </c>
      <c r="D14" s="57" t="s">
        <v>130</v>
      </c>
      <c r="E14" s="9">
        <v>1973</v>
      </c>
      <c r="F14" s="6" t="s">
        <v>131</v>
      </c>
      <c r="G14" s="5">
        <v>100</v>
      </c>
      <c r="H14" s="12">
        <v>43914</v>
      </c>
      <c r="I14" s="12">
        <v>0</v>
      </c>
      <c r="J14" s="19" t="s">
        <v>33</v>
      </c>
      <c r="K14" s="7" t="s">
        <v>132</v>
      </c>
    </row>
    <row r="15" spans="1:11" ht="51">
      <c r="A15" s="5">
        <v>8</v>
      </c>
      <c r="B15" s="55" t="s">
        <v>143</v>
      </c>
      <c r="C15" s="8" t="s">
        <v>144</v>
      </c>
      <c r="D15" s="57" t="s">
        <v>130</v>
      </c>
      <c r="E15" s="9">
        <v>2010</v>
      </c>
      <c r="F15" s="6" t="s">
        <v>131</v>
      </c>
      <c r="G15" s="5">
        <v>30</v>
      </c>
      <c r="H15" s="12">
        <v>850850</v>
      </c>
      <c r="I15" s="12">
        <v>850850</v>
      </c>
      <c r="J15" s="18" t="s">
        <v>346</v>
      </c>
      <c r="K15" s="7" t="s">
        <v>318</v>
      </c>
    </row>
    <row r="16" spans="1:11" ht="76.5">
      <c r="A16" s="5">
        <v>9</v>
      </c>
      <c r="B16" s="7" t="s">
        <v>343</v>
      </c>
      <c r="C16" s="7" t="s">
        <v>344</v>
      </c>
      <c r="D16" s="58" t="s">
        <v>130</v>
      </c>
      <c r="E16" s="5">
        <v>2018</v>
      </c>
      <c r="F16" s="23">
        <v>43445</v>
      </c>
      <c r="G16" s="5">
        <v>0</v>
      </c>
      <c r="H16" s="59">
        <v>1240000</v>
      </c>
      <c r="I16" s="59">
        <v>959523.9</v>
      </c>
      <c r="J16" s="25" t="s">
        <v>33</v>
      </c>
      <c r="K16" s="18" t="s">
        <v>345</v>
      </c>
    </row>
    <row r="17" spans="1:11" ht="89.25">
      <c r="A17" s="4">
        <v>10</v>
      </c>
      <c r="B17" s="19" t="s">
        <v>367</v>
      </c>
      <c r="C17" s="19" t="s">
        <v>368</v>
      </c>
      <c r="D17" s="56" t="s">
        <v>130</v>
      </c>
      <c r="E17" s="5">
        <v>2019</v>
      </c>
      <c r="F17" s="23">
        <v>43715</v>
      </c>
      <c r="G17" s="5">
        <v>0</v>
      </c>
      <c r="H17" s="22">
        <v>1780000</v>
      </c>
      <c r="I17" s="22">
        <v>1610476.16</v>
      </c>
      <c r="J17" s="25" t="s">
        <v>33</v>
      </c>
      <c r="K17" s="19" t="s">
        <v>369</v>
      </c>
    </row>
    <row r="18" spans="1:11" ht="89.25">
      <c r="A18" s="14">
        <v>11</v>
      </c>
      <c r="B18" s="19" t="s">
        <v>422</v>
      </c>
      <c r="C18" s="19" t="s">
        <v>423</v>
      </c>
      <c r="D18" s="56" t="s">
        <v>130</v>
      </c>
      <c r="E18" s="5">
        <v>2019</v>
      </c>
      <c r="F18" s="23">
        <v>43783</v>
      </c>
      <c r="G18" s="5">
        <v>0</v>
      </c>
      <c r="H18" s="4">
        <v>2470967.4900000002</v>
      </c>
      <c r="I18" s="4">
        <v>2470967.4900000002</v>
      </c>
      <c r="J18" s="19" t="s">
        <v>434</v>
      </c>
      <c r="K18" s="19" t="s">
        <v>436</v>
      </c>
    </row>
    <row r="19" spans="1:11" ht="76.5">
      <c r="A19" s="14">
        <v>12</v>
      </c>
      <c r="B19" s="4" t="s">
        <v>430</v>
      </c>
      <c r="C19" s="19" t="s">
        <v>432</v>
      </c>
      <c r="D19" s="56" t="s">
        <v>431</v>
      </c>
      <c r="E19" s="5">
        <v>2020</v>
      </c>
      <c r="F19" s="23">
        <v>44119</v>
      </c>
      <c r="G19" s="5">
        <v>100</v>
      </c>
      <c r="H19" s="22">
        <v>190925</v>
      </c>
      <c r="I19" s="22">
        <v>190925</v>
      </c>
      <c r="J19" s="4" t="s">
        <v>33</v>
      </c>
      <c r="K19" s="19" t="s">
        <v>433</v>
      </c>
    </row>
    <row r="20" spans="1:11">
      <c r="B20" s="10"/>
    </row>
    <row r="21" spans="1:11">
      <c r="B21" s="72"/>
    </row>
    <row r="24" spans="1:11">
      <c r="B24" s="72"/>
    </row>
    <row r="25" spans="1:11">
      <c r="B25" s="72"/>
      <c r="I25" s="73"/>
    </row>
  </sheetData>
  <mergeCells count="4">
    <mergeCell ref="A2:K2"/>
    <mergeCell ref="A3:K3"/>
    <mergeCell ref="A4:K4"/>
    <mergeCell ref="A1:K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opLeftCell="A73" workbookViewId="0">
      <selection activeCell="I76" sqref="I76"/>
    </sheetView>
  </sheetViews>
  <sheetFormatPr defaultRowHeight="12.75"/>
  <cols>
    <col min="1" max="1" width="6.140625" customWidth="1"/>
    <col min="2" max="2" width="25.42578125" customWidth="1"/>
    <col min="3" max="3" width="16.85546875" customWidth="1"/>
    <col min="4" max="4" width="12.85546875" style="1" customWidth="1"/>
    <col min="5" max="6" width="11.140625" style="1" customWidth="1"/>
    <col min="7" max="7" width="12" style="1" customWidth="1"/>
    <col min="8" max="8" width="12.28515625" style="1" customWidth="1"/>
    <col min="9" max="9" width="14.42578125" customWidth="1"/>
    <col min="10" max="10" width="16.42578125" customWidth="1"/>
  </cols>
  <sheetData>
    <row r="1" spans="1:10" ht="15.7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5.75">
      <c r="A3" s="76" t="s">
        <v>14</v>
      </c>
      <c r="B3" s="76"/>
      <c r="C3" s="76"/>
      <c r="D3" s="76"/>
      <c r="E3" s="76"/>
      <c r="F3" s="76"/>
      <c r="G3" s="76"/>
      <c r="H3" s="76"/>
      <c r="I3" s="76"/>
      <c r="J3" s="76"/>
    </row>
    <row r="5" spans="1:10" ht="38.25">
      <c r="A5" s="2" t="s">
        <v>0</v>
      </c>
      <c r="B5" s="3" t="s">
        <v>1</v>
      </c>
      <c r="C5" s="2" t="s">
        <v>2</v>
      </c>
      <c r="D5" s="2" t="s">
        <v>16</v>
      </c>
      <c r="E5" s="2" t="s">
        <v>17</v>
      </c>
      <c r="F5" s="2" t="s">
        <v>5</v>
      </c>
      <c r="G5" s="2" t="s">
        <v>6</v>
      </c>
      <c r="H5" s="2" t="s">
        <v>7</v>
      </c>
      <c r="I5" s="2" t="s">
        <v>8</v>
      </c>
      <c r="J5" s="15" t="s">
        <v>18</v>
      </c>
    </row>
    <row r="6" spans="1:10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14">
        <v>10</v>
      </c>
    </row>
    <row r="7" spans="1:10" ht="127.5">
      <c r="A7" s="5">
        <v>1</v>
      </c>
      <c r="B7" s="32" t="s">
        <v>31</v>
      </c>
      <c r="C7" s="32" t="s">
        <v>32</v>
      </c>
      <c r="D7" s="29" t="s">
        <v>27</v>
      </c>
      <c r="E7" s="29" t="s">
        <v>107</v>
      </c>
      <c r="F7" s="30">
        <v>100</v>
      </c>
      <c r="G7" s="12">
        <v>17558</v>
      </c>
      <c r="H7" s="12">
        <v>0</v>
      </c>
      <c r="I7" s="31" t="s">
        <v>28</v>
      </c>
      <c r="J7" s="31" t="s">
        <v>106</v>
      </c>
    </row>
    <row r="8" spans="1:10" ht="89.25">
      <c r="A8" s="5">
        <v>2</v>
      </c>
      <c r="B8" s="19" t="s">
        <v>153</v>
      </c>
      <c r="C8" s="19" t="s">
        <v>65</v>
      </c>
      <c r="D8" s="5"/>
      <c r="E8" s="23">
        <v>42732</v>
      </c>
      <c r="F8" s="5">
        <v>100</v>
      </c>
      <c r="G8" s="11">
        <v>23500.49</v>
      </c>
      <c r="H8" s="11">
        <v>0</v>
      </c>
      <c r="I8" s="31" t="s">
        <v>28</v>
      </c>
      <c r="J8" s="19" t="s">
        <v>132</v>
      </c>
    </row>
    <row r="9" spans="1:10" ht="102">
      <c r="A9" s="5">
        <v>3</v>
      </c>
      <c r="B9" s="19" t="s">
        <v>154</v>
      </c>
      <c r="C9" s="19" t="s">
        <v>65</v>
      </c>
      <c r="D9" s="5"/>
      <c r="E9" s="23">
        <f>E8</f>
        <v>42732</v>
      </c>
      <c r="F9" s="5">
        <v>59.5</v>
      </c>
      <c r="G9" s="22">
        <v>69820</v>
      </c>
      <c r="H9" s="5">
        <v>28333.27</v>
      </c>
      <c r="I9" s="31" t="s">
        <v>28</v>
      </c>
      <c r="J9" s="19" t="s">
        <v>132</v>
      </c>
    </row>
    <row r="10" spans="1:10" ht="89.25">
      <c r="A10" s="5" t="s">
        <v>151</v>
      </c>
      <c r="B10" s="37" t="s">
        <v>155</v>
      </c>
      <c r="C10" s="19" t="s">
        <v>65</v>
      </c>
      <c r="D10" s="5"/>
      <c r="E10" s="23">
        <f t="shared" ref="E10:E57" si="0">E9</f>
        <v>42732</v>
      </c>
      <c r="F10" s="5">
        <v>100</v>
      </c>
      <c r="G10" s="5">
        <v>27275.98</v>
      </c>
      <c r="H10" s="5">
        <v>0</v>
      </c>
      <c r="I10" s="31" t="s">
        <v>28</v>
      </c>
      <c r="J10" s="19" t="s">
        <v>132</v>
      </c>
    </row>
    <row r="11" spans="1:10" ht="89.25">
      <c r="A11" s="4">
        <v>7</v>
      </c>
      <c r="B11" s="19" t="s">
        <v>156</v>
      </c>
      <c r="C11" s="19" t="s">
        <v>65</v>
      </c>
      <c r="D11" s="5"/>
      <c r="E11" s="23">
        <f t="shared" si="0"/>
        <v>42732</v>
      </c>
      <c r="F11" s="5">
        <v>100</v>
      </c>
      <c r="G11" s="5">
        <v>19228.98</v>
      </c>
      <c r="H11" s="5">
        <v>0</v>
      </c>
      <c r="I11" s="31" t="s">
        <v>28</v>
      </c>
      <c r="J11" s="19" t="s">
        <v>132</v>
      </c>
    </row>
    <row r="12" spans="1:10" ht="89.25">
      <c r="A12" s="4">
        <v>8</v>
      </c>
      <c r="B12" s="19" t="s">
        <v>157</v>
      </c>
      <c r="C12" s="19" t="s">
        <v>65</v>
      </c>
      <c r="D12" s="5"/>
      <c r="E12" s="23">
        <f t="shared" si="0"/>
        <v>42732</v>
      </c>
      <c r="F12" s="5">
        <v>100</v>
      </c>
      <c r="G12" s="5">
        <v>42042</v>
      </c>
      <c r="H12" s="5">
        <v>0</v>
      </c>
      <c r="I12" s="31" t="s">
        <v>28</v>
      </c>
      <c r="J12" s="19" t="s">
        <v>132</v>
      </c>
    </row>
    <row r="13" spans="1:10" ht="89.25">
      <c r="A13" s="4">
        <v>9</v>
      </c>
      <c r="B13" s="19" t="s">
        <v>158</v>
      </c>
      <c r="C13" s="19" t="s">
        <v>65</v>
      </c>
      <c r="D13" s="5"/>
      <c r="E13" s="23">
        <f t="shared" si="0"/>
        <v>42732</v>
      </c>
      <c r="F13" s="5">
        <v>100</v>
      </c>
      <c r="G13" s="5">
        <v>30782</v>
      </c>
      <c r="H13" s="5">
        <v>0</v>
      </c>
      <c r="I13" s="31" t="s">
        <v>28</v>
      </c>
      <c r="J13" s="19" t="s">
        <v>132</v>
      </c>
    </row>
    <row r="14" spans="1:10" ht="89.25">
      <c r="A14" s="4">
        <v>10</v>
      </c>
      <c r="B14" s="4" t="s">
        <v>152</v>
      </c>
      <c r="C14" s="19" t="s">
        <v>65</v>
      </c>
      <c r="D14" s="5"/>
      <c r="E14" s="23">
        <f t="shared" si="0"/>
        <v>42732</v>
      </c>
      <c r="F14" s="5">
        <v>100</v>
      </c>
      <c r="G14" s="5">
        <v>16722</v>
      </c>
      <c r="H14" s="5">
        <v>0</v>
      </c>
      <c r="I14" s="31" t="s">
        <v>28</v>
      </c>
      <c r="J14" s="19" t="s">
        <v>132</v>
      </c>
    </row>
    <row r="15" spans="1:10" ht="90">
      <c r="A15" s="4">
        <f>A14+1</f>
        <v>11</v>
      </c>
      <c r="B15" s="38" t="s">
        <v>159</v>
      </c>
      <c r="C15" s="19" t="s">
        <v>65</v>
      </c>
      <c r="D15" s="5"/>
      <c r="E15" s="23">
        <f t="shared" si="0"/>
        <v>42732</v>
      </c>
      <c r="F15" s="5">
        <v>100</v>
      </c>
      <c r="G15" s="5">
        <v>9612.7199999999993</v>
      </c>
      <c r="H15" s="5">
        <v>0</v>
      </c>
      <c r="I15" s="31" t="s">
        <v>28</v>
      </c>
      <c r="J15" s="19" t="s">
        <v>132</v>
      </c>
    </row>
    <row r="16" spans="1:10" ht="90">
      <c r="A16" s="4">
        <f t="shared" ref="A16:A78" si="1">A15+1</f>
        <v>12</v>
      </c>
      <c r="B16" s="38" t="s">
        <v>160</v>
      </c>
      <c r="C16" s="19" t="s">
        <v>65</v>
      </c>
      <c r="D16" s="5"/>
      <c r="E16" s="23">
        <f t="shared" si="0"/>
        <v>42732</v>
      </c>
      <c r="F16" s="5">
        <v>100</v>
      </c>
      <c r="G16" s="5">
        <v>2117.5</v>
      </c>
      <c r="H16" s="5">
        <v>0</v>
      </c>
      <c r="I16" s="31" t="s">
        <v>28</v>
      </c>
      <c r="J16" s="19" t="s">
        <v>132</v>
      </c>
    </row>
    <row r="17" spans="1:10" ht="90">
      <c r="A17" s="4">
        <f t="shared" si="1"/>
        <v>13</v>
      </c>
      <c r="B17" s="38" t="s">
        <v>161</v>
      </c>
      <c r="C17" s="19" t="s">
        <v>65</v>
      </c>
      <c r="D17" s="5"/>
      <c r="E17" s="23">
        <f t="shared" si="0"/>
        <v>42732</v>
      </c>
      <c r="F17" s="5">
        <v>100</v>
      </c>
      <c r="G17" s="5">
        <v>4347</v>
      </c>
      <c r="H17" s="5">
        <v>0</v>
      </c>
      <c r="I17" s="31" t="s">
        <v>28</v>
      </c>
      <c r="J17" s="19" t="s">
        <v>132</v>
      </c>
    </row>
    <row r="18" spans="1:10" ht="90">
      <c r="A18" s="4">
        <f t="shared" si="1"/>
        <v>14</v>
      </c>
      <c r="B18" s="38" t="s">
        <v>162</v>
      </c>
      <c r="C18" s="19" t="s">
        <v>65</v>
      </c>
      <c r="D18" s="5">
        <v>2015</v>
      </c>
      <c r="E18" s="23">
        <f t="shared" si="0"/>
        <v>42732</v>
      </c>
      <c r="F18" s="5">
        <v>100</v>
      </c>
      <c r="G18" s="5">
        <v>5800</v>
      </c>
      <c r="H18" s="5">
        <v>0</v>
      </c>
      <c r="I18" s="31" t="s">
        <v>28</v>
      </c>
      <c r="J18" s="19" t="s">
        <v>132</v>
      </c>
    </row>
    <row r="19" spans="1:10" ht="90">
      <c r="A19" s="4">
        <f t="shared" si="1"/>
        <v>15</v>
      </c>
      <c r="B19" s="39" t="s">
        <v>163</v>
      </c>
      <c r="C19" s="19" t="s">
        <v>65</v>
      </c>
      <c r="D19" s="5">
        <v>2015</v>
      </c>
      <c r="E19" s="23">
        <f t="shared" si="0"/>
        <v>42732</v>
      </c>
      <c r="F19" s="5">
        <v>100</v>
      </c>
      <c r="G19" s="5">
        <v>6600</v>
      </c>
      <c r="H19" s="5">
        <v>0</v>
      </c>
      <c r="I19" s="31" t="s">
        <v>28</v>
      </c>
      <c r="J19" s="19" t="s">
        <v>132</v>
      </c>
    </row>
    <row r="20" spans="1:10" ht="90">
      <c r="A20" s="4">
        <f t="shared" si="1"/>
        <v>16</v>
      </c>
      <c r="B20" s="38" t="s">
        <v>164</v>
      </c>
      <c r="C20" s="19" t="s">
        <v>65</v>
      </c>
      <c r="D20" s="5"/>
      <c r="E20" s="23">
        <f t="shared" si="0"/>
        <v>42732</v>
      </c>
      <c r="F20" s="5">
        <v>100</v>
      </c>
      <c r="G20" s="5">
        <v>5489.1</v>
      </c>
      <c r="H20" s="5">
        <v>0</v>
      </c>
      <c r="I20" s="31" t="s">
        <v>28</v>
      </c>
      <c r="J20" s="19" t="s">
        <v>132</v>
      </c>
    </row>
    <row r="21" spans="1:10" ht="90">
      <c r="A21" s="4">
        <f t="shared" si="1"/>
        <v>17</v>
      </c>
      <c r="B21" s="38" t="s">
        <v>165</v>
      </c>
      <c r="C21" s="19" t="s">
        <v>65</v>
      </c>
      <c r="D21" s="5">
        <v>2015</v>
      </c>
      <c r="E21" s="23">
        <f t="shared" si="0"/>
        <v>42732</v>
      </c>
      <c r="F21" s="5">
        <v>100</v>
      </c>
      <c r="G21" s="5">
        <v>4980</v>
      </c>
      <c r="H21" s="5">
        <v>0</v>
      </c>
      <c r="I21" s="31" t="s">
        <v>28</v>
      </c>
      <c r="J21" s="19" t="s">
        <v>132</v>
      </c>
    </row>
    <row r="22" spans="1:10" ht="90">
      <c r="A22" s="4">
        <f t="shared" si="1"/>
        <v>18</v>
      </c>
      <c r="B22" s="39" t="s">
        <v>166</v>
      </c>
      <c r="C22" s="19" t="s">
        <v>65</v>
      </c>
      <c r="D22" s="5">
        <v>2015</v>
      </c>
      <c r="E22" s="23">
        <v>42732</v>
      </c>
      <c r="F22" s="5">
        <v>100</v>
      </c>
      <c r="G22" s="5">
        <v>4800</v>
      </c>
      <c r="H22" s="5">
        <v>0</v>
      </c>
      <c r="I22" s="31" t="s">
        <v>28</v>
      </c>
      <c r="J22" s="19" t="s">
        <v>132</v>
      </c>
    </row>
    <row r="23" spans="1:10" ht="90">
      <c r="A23" s="4">
        <f t="shared" si="1"/>
        <v>19</v>
      </c>
      <c r="B23" s="38" t="s">
        <v>167</v>
      </c>
      <c r="C23" s="19" t="s">
        <v>65</v>
      </c>
      <c r="D23" s="40"/>
      <c r="E23" s="23">
        <f t="shared" si="0"/>
        <v>42732</v>
      </c>
      <c r="F23" s="40">
        <v>100</v>
      </c>
      <c r="G23" s="40">
        <v>2540</v>
      </c>
      <c r="H23" s="40">
        <v>0</v>
      </c>
      <c r="I23" s="31" t="s">
        <v>28</v>
      </c>
      <c r="J23" s="19" t="s">
        <v>132</v>
      </c>
    </row>
    <row r="24" spans="1:10" ht="90">
      <c r="A24" s="4">
        <f t="shared" si="1"/>
        <v>20</v>
      </c>
      <c r="B24" s="38" t="s">
        <v>168</v>
      </c>
      <c r="C24" s="19" t="s">
        <v>65</v>
      </c>
      <c r="D24" s="5"/>
      <c r="E24" s="23">
        <f t="shared" si="0"/>
        <v>42732</v>
      </c>
      <c r="F24" s="5">
        <v>100</v>
      </c>
      <c r="G24" s="5">
        <v>990</v>
      </c>
      <c r="H24" s="5">
        <v>0</v>
      </c>
      <c r="I24" s="31" t="s">
        <v>28</v>
      </c>
      <c r="J24" s="19" t="s">
        <v>132</v>
      </c>
    </row>
    <row r="25" spans="1:10" ht="90">
      <c r="A25" s="4">
        <f t="shared" si="1"/>
        <v>21</v>
      </c>
      <c r="B25" s="39" t="s">
        <v>169</v>
      </c>
      <c r="C25" s="19" t="s">
        <v>65</v>
      </c>
      <c r="D25" s="5"/>
      <c r="E25" s="23">
        <f t="shared" si="0"/>
        <v>42732</v>
      </c>
      <c r="F25" s="5">
        <v>100</v>
      </c>
      <c r="G25" s="5">
        <v>7000</v>
      </c>
      <c r="H25" s="5">
        <v>0</v>
      </c>
      <c r="I25" s="31" t="s">
        <v>28</v>
      </c>
      <c r="J25" s="19" t="s">
        <v>132</v>
      </c>
    </row>
    <row r="26" spans="1:10" ht="90.75" thickBot="1">
      <c r="A26" s="4">
        <f t="shared" si="1"/>
        <v>22</v>
      </c>
      <c r="B26" s="39" t="s">
        <v>170</v>
      </c>
      <c r="C26" s="19" t="s">
        <v>65</v>
      </c>
      <c r="D26" s="5"/>
      <c r="E26" s="23">
        <f t="shared" si="0"/>
        <v>42732</v>
      </c>
      <c r="F26" s="5">
        <v>100</v>
      </c>
      <c r="G26" s="5">
        <v>9605.34</v>
      </c>
      <c r="H26" s="5">
        <v>0</v>
      </c>
      <c r="I26" s="31" t="s">
        <v>28</v>
      </c>
      <c r="J26" s="19" t="s">
        <v>132</v>
      </c>
    </row>
    <row r="27" spans="1:10" ht="90" thickBot="1">
      <c r="A27" s="4">
        <f t="shared" si="1"/>
        <v>23</v>
      </c>
      <c r="B27" s="41" t="s">
        <v>171</v>
      </c>
      <c r="C27" s="19" t="s">
        <v>65</v>
      </c>
      <c r="D27" s="5"/>
      <c r="E27" s="23">
        <f t="shared" si="0"/>
        <v>42732</v>
      </c>
      <c r="F27" s="5">
        <v>100</v>
      </c>
      <c r="G27" s="5">
        <v>6091.44</v>
      </c>
      <c r="H27" s="5">
        <v>0</v>
      </c>
      <c r="I27" s="31" t="s">
        <v>28</v>
      </c>
      <c r="J27" s="19" t="s">
        <v>132</v>
      </c>
    </row>
    <row r="28" spans="1:10" ht="90" thickBot="1">
      <c r="A28" s="4">
        <f t="shared" si="1"/>
        <v>24</v>
      </c>
      <c r="B28" s="41" t="s">
        <v>172</v>
      </c>
      <c r="C28" s="19" t="s">
        <v>65</v>
      </c>
      <c r="D28" s="5">
        <v>2015</v>
      </c>
      <c r="E28" s="23">
        <f t="shared" si="0"/>
        <v>42732</v>
      </c>
      <c r="F28" s="5">
        <v>100</v>
      </c>
      <c r="G28" s="5">
        <v>5400</v>
      </c>
      <c r="H28" s="5">
        <v>0</v>
      </c>
      <c r="I28" s="31" t="s">
        <v>28</v>
      </c>
      <c r="J28" s="19" t="s">
        <v>132</v>
      </c>
    </row>
    <row r="29" spans="1:10" ht="90">
      <c r="A29" s="4">
        <f t="shared" si="1"/>
        <v>25</v>
      </c>
      <c r="B29" s="39" t="s">
        <v>173</v>
      </c>
      <c r="C29" s="19" t="s">
        <v>65</v>
      </c>
      <c r="D29" s="5">
        <v>2015</v>
      </c>
      <c r="E29" s="23">
        <f t="shared" si="0"/>
        <v>42732</v>
      </c>
      <c r="F29" s="5">
        <v>100</v>
      </c>
      <c r="G29" s="5">
        <v>26100</v>
      </c>
      <c r="H29" s="5">
        <v>0</v>
      </c>
      <c r="I29" s="31" t="s">
        <v>28</v>
      </c>
      <c r="J29" s="19" t="s">
        <v>132</v>
      </c>
    </row>
    <row r="30" spans="1:10" ht="90">
      <c r="A30" s="4">
        <f t="shared" si="1"/>
        <v>26</v>
      </c>
      <c r="B30" s="38" t="s">
        <v>174</v>
      </c>
      <c r="C30" s="19" t="s">
        <v>65</v>
      </c>
      <c r="D30" s="5">
        <v>2015</v>
      </c>
      <c r="E30" s="23">
        <f t="shared" si="0"/>
        <v>42732</v>
      </c>
      <c r="F30" s="5">
        <v>100</v>
      </c>
      <c r="G30" s="5">
        <v>9820</v>
      </c>
      <c r="H30" s="5">
        <v>0</v>
      </c>
      <c r="I30" s="31" t="s">
        <v>28</v>
      </c>
      <c r="J30" s="19" t="s">
        <v>132</v>
      </c>
    </row>
    <row r="31" spans="1:10" ht="90.75" thickBot="1">
      <c r="A31" s="4">
        <f t="shared" si="1"/>
        <v>27</v>
      </c>
      <c r="B31" s="39" t="s">
        <v>175</v>
      </c>
      <c r="C31" s="19" t="s">
        <v>65</v>
      </c>
      <c r="D31" s="5"/>
      <c r="E31" s="23">
        <f t="shared" si="0"/>
        <v>42732</v>
      </c>
      <c r="F31" s="5">
        <v>100</v>
      </c>
      <c r="G31" s="5">
        <v>9500</v>
      </c>
      <c r="H31" s="5">
        <v>0</v>
      </c>
      <c r="I31" s="31" t="s">
        <v>28</v>
      </c>
      <c r="J31" s="19" t="s">
        <v>132</v>
      </c>
    </row>
    <row r="32" spans="1:10" ht="90" thickBot="1">
      <c r="A32" s="4">
        <f t="shared" si="1"/>
        <v>28</v>
      </c>
      <c r="B32" s="41" t="s">
        <v>176</v>
      </c>
      <c r="C32" s="19" t="s">
        <v>65</v>
      </c>
      <c r="D32" s="5"/>
      <c r="E32" s="23">
        <f t="shared" si="0"/>
        <v>42732</v>
      </c>
      <c r="F32" s="5">
        <v>100</v>
      </c>
      <c r="G32" s="5">
        <v>9100</v>
      </c>
      <c r="H32" s="5">
        <v>0</v>
      </c>
      <c r="I32" s="31" t="s">
        <v>28</v>
      </c>
      <c r="J32" s="19" t="s">
        <v>132</v>
      </c>
    </row>
    <row r="33" spans="1:10" ht="90">
      <c r="A33" s="4">
        <f t="shared" si="1"/>
        <v>29</v>
      </c>
      <c r="B33" s="39" t="s">
        <v>177</v>
      </c>
      <c r="C33" s="19" t="s">
        <v>65</v>
      </c>
      <c r="D33" s="5">
        <v>2013</v>
      </c>
      <c r="E33" s="23">
        <f t="shared" si="0"/>
        <v>42732</v>
      </c>
      <c r="F33" s="5">
        <v>100</v>
      </c>
      <c r="G33" s="5">
        <v>5450</v>
      </c>
      <c r="H33" s="5">
        <v>0</v>
      </c>
      <c r="I33" s="31" t="s">
        <v>28</v>
      </c>
      <c r="J33" s="19" t="s">
        <v>132</v>
      </c>
    </row>
    <row r="34" spans="1:10" ht="90">
      <c r="A34" s="4">
        <f t="shared" si="1"/>
        <v>30</v>
      </c>
      <c r="B34" s="42" t="s">
        <v>178</v>
      </c>
      <c r="C34" s="25" t="s">
        <v>84</v>
      </c>
      <c r="D34" s="5"/>
      <c r="E34" s="23">
        <f t="shared" si="0"/>
        <v>42732</v>
      </c>
      <c r="F34" s="5"/>
      <c r="G34" s="5"/>
      <c r="H34" s="5"/>
      <c r="I34" s="31" t="s">
        <v>28</v>
      </c>
      <c r="J34" s="19" t="s">
        <v>132</v>
      </c>
    </row>
    <row r="35" spans="1:10" ht="90.75" thickBot="1">
      <c r="A35" s="4">
        <f t="shared" si="1"/>
        <v>31</v>
      </c>
      <c r="B35" s="38" t="s">
        <v>179</v>
      </c>
      <c r="C35" s="25" t="s">
        <v>84</v>
      </c>
      <c r="D35" s="5">
        <v>2015</v>
      </c>
      <c r="E35" s="23">
        <f t="shared" si="0"/>
        <v>42732</v>
      </c>
      <c r="F35" s="5">
        <v>100</v>
      </c>
      <c r="G35" s="5">
        <v>8420</v>
      </c>
      <c r="H35" s="5">
        <v>0</v>
      </c>
      <c r="I35" s="31" t="s">
        <v>28</v>
      </c>
      <c r="J35" s="19" t="s">
        <v>132</v>
      </c>
    </row>
    <row r="36" spans="1:10" ht="90" thickBot="1">
      <c r="A36" s="4">
        <f t="shared" si="1"/>
        <v>32</v>
      </c>
      <c r="B36" s="41" t="s">
        <v>180</v>
      </c>
      <c r="C36" s="25" t="s">
        <v>84</v>
      </c>
      <c r="D36" s="5">
        <v>2015</v>
      </c>
      <c r="E36" s="23">
        <f t="shared" si="0"/>
        <v>42732</v>
      </c>
      <c r="F36" s="5">
        <v>100</v>
      </c>
      <c r="G36" s="5">
        <v>9950</v>
      </c>
      <c r="H36" s="5">
        <v>0</v>
      </c>
      <c r="I36" s="31" t="s">
        <v>28</v>
      </c>
      <c r="J36" s="19" t="s">
        <v>132</v>
      </c>
    </row>
    <row r="37" spans="1:10" ht="89.25">
      <c r="A37" s="4">
        <f t="shared" si="1"/>
        <v>33</v>
      </c>
      <c r="B37" s="43" t="s">
        <v>181</v>
      </c>
      <c r="C37" s="25" t="s">
        <v>84</v>
      </c>
      <c r="D37" s="40">
        <v>2015</v>
      </c>
      <c r="E37" s="23">
        <f t="shared" si="0"/>
        <v>42732</v>
      </c>
      <c r="F37" s="40">
        <v>100</v>
      </c>
      <c r="G37" s="40">
        <v>8184</v>
      </c>
      <c r="H37" s="40">
        <v>0</v>
      </c>
      <c r="I37" s="31" t="s">
        <v>28</v>
      </c>
      <c r="J37" s="19" t="s">
        <v>132</v>
      </c>
    </row>
    <row r="38" spans="1:10" ht="90">
      <c r="A38" s="4">
        <f t="shared" si="1"/>
        <v>34</v>
      </c>
      <c r="B38" s="38" t="s">
        <v>182</v>
      </c>
      <c r="C38" s="25" t="s">
        <v>84</v>
      </c>
      <c r="D38" s="5">
        <v>2015</v>
      </c>
      <c r="E38" s="23">
        <f t="shared" si="0"/>
        <v>42732</v>
      </c>
      <c r="F38" s="5">
        <v>100</v>
      </c>
      <c r="G38" s="5">
        <v>7500</v>
      </c>
      <c r="H38" s="5">
        <v>0</v>
      </c>
      <c r="I38" s="31" t="s">
        <v>28</v>
      </c>
      <c r="J38" s="19" t="s">
        <v>132</v>
      </c>
    </row>
    <row r="39" spans="1:10" ht="90">
      <c r="A39" s="4">
        <f t="shared" si="1"/>
        <v>35</v>
      </c>
      <c r="B39" s="42" t="s">
        <v>183</v>
      </c>
      <c r="C39" s="18" t="s">
        <v>199</v>
      </c>
      <c r="D39" s="5"/>
      <c r="E39" s="23">
        <f t="shared" si="0"/>
        <v>42732</v>
      </c>
      <c r="F39" s="5"/>
      <c r="G39" s="5"/>
      <c r="H39" s="5"/>
      <c r="I39" s="31" t="s">
        <v>28</v>
      </c>
      <c r="J39" s="19" t="s">
        <v>132</v>
      </c>
    </row>
    <row r="40" spans="1:10" ht="90">
      <c r="A40" s="4">
        <f t="shared" si="1"/>
        <v>36</v>
      </c>
      <c r="B40" s="38" t="s">
        <v>179</v>
      </c>
      <c r="C40" s="18" t="s">
        <v>199</v>
      </c>
      <c r="D40" s="5">
        <v>2015</v>
      </c>
      <c r="E40" s="23">
        <f t="shared" si="0"/>
        <v>42732</v>
      </c>
      <c r="F40" s="5">
        <v>100</v>
      </c>
      <c r="G40" s="5">
        <v>8420</v>
      </c>
      <c r="H40" s="5">
        <v>0</v>
      </c>
      <c r="I40" s="31" t="s">
        <v>28</v>
      </c>
      <c r="J40" s="19" t="s">
        <v>132</v>
      </c>
    </row>
    <row r="41" spans="1:10" ht="90">
      <c r="A41" s="4">
        <f t="shared" si="1"/>
        <v>37</v>
      </c>
      <c r="B41" s="39" t="s">
        <v>180</v>
      </c>
      <c r="C41" s="18" t="s">
        <v>199</v>
      </c>
      <c r="D41" s="5">
        <v>2015</v>
      </c>
      <c r="E41" s="23">
        <f t="shared" si="0"/>
        <v>42732</v>
      </c>
      <c r="F41" s="5">
        <v>100</v>
      </c>
      <c r="G41" s="5">
        <v>9950</v>
      </c>
      <c r="H41" s="5">
        <v>0</v>
      </c>
      <c r="I41" s="31" t="s">
        <v>28</v>
      </c>
      <c r="J41" s="19" t="s">
        <v>132</v>
      </c>
    </row>
    <row r="42" spans="1:10" ht="90">
      <c r="A42" s="4">
        <f t="shared" si="1"/>
        <v>38</v>
      </c>
      <c r="B42" s="38" t="s">
        <v>181</v>
      </c>
      <c r="C42" s="18" t="s">
        <v>199</v>
      </c>
      <c r="D42" s="5">
        <v>2015</v>
      </c>
      <c r="E42" s="23">
        <f t="shared" si="0"/>
        <v>42732</v>
      </c>
      <c r="F42" s="5">
        <v>100</v>
      </c>
      <c r="G42" s="5">
        <v>8184</v>
      </c>
      <c r="H42" s="5">
        <v>0</v>
      </c>
      <c r="I42" s="31" t="s">
        <v>28</v>
      </c>
      <c r="J42" s="19" t="s">
        <v>132</v>
      </c>
    </row>
    <row r="43" spans="1:10" ht="90">
      <c r="A43" s="4">
        <f t="shared" si="1"/>
        <v>39</v>
      </c>
      <c r="B43" s="42" t="s">
        <v>184</v>
      </c>
      <c r="C43" s="18" t="s">
        <v>82</v>
      </c>
      <c r="D43" s="5"/>
      <c r="E43" s="23">
        <f t="shared" si="0"/>
        <v>42732</v>
      </c>
      <c r="F43" s="5"/>
      <c r="G43" s="5"/>
      <c r="H43" s="5"/>
      <c r="I43" s="31" t="s">
        <v>28</v>
      </c>
      <c r="J43" s="19" t="s">
        <v>132</v>
      </c>
    </row>
    <row r="44" spans="1:10" ht="90">
      <c r="A44" s="4">
        <f t="shared" si="1"/>
        <v>40</v>
      </c>
      <c r="B44" s="38" t="s">
        <v>179</v>
      </c>
      <c r="C44" s="18" t="s">
        <v>82</v>
      </c>
      <c r="D44" s="5">
        <v>2015</v>
      </c>
      <c r="E44" s="23">
        <f t="shared" si="0"/>
        <v>42732</v>
      </c>
      <c r="F44" s="5">
        <v>100</v>
      </c>
      <c r="G44" s="5">
        <v>8420</v>
      </c>
      <c r="H44" s="5">
        <v>0</v>
      </c>
      <c r="I44" s="31" t="s">
        <v>28</v>
      </c>
      <c r="J44" s="19" t="s">
        <v>132</v>
      </c>
    </row>
    <row r="45" spans="1:10" ht="90">
      <c r="A45" s="4">
        <f t="shared" si="1"/>
        <v>41</v>
      </c>
      <c r="B45" s="39" t="s">
        <v>180</v>
      </c>
      <c r="C45" s="18" t="s">
        <v>82</v>
      </c>
      <c r="D45" s="5">
        <v>2015</v>
      </c>
      <c r="E45" s="23">
        <f t="shared" si="0"/>
        <v>42732</v>
      </c>
      <c r="F45" s="5">
        <v>100</v>
      </c>
      <c r="G45" s="5">
        <v>9950</v>
      </c>
      <c r="H45" s="5">
        <v>0</v>
      </c>
      <c r="I45" s="31" t="s">
        <v>28</v>
      </c>
      <c r="J45" s="19" t="s">
        <v>132</v>
      </c>
    </row>
    <row r="46" spans="1:10" ht="90">
      <c r="A46" s="4">
        <f t="shared" si="1"/>
        <v>42</v>
      </c>
      <c r="B46" s="38" t="s">
        <v>181</v>
      </c>
      <c r="C46" s="18" t="s">
        <v>82</v>
      </c>
      <c r="D46" s="5">
        <v>2015</v>
      </c>
      <c r="E46" s="23">
        <f t="shared" si="0"/>
        <v>42732</v>
      </c>
      <c r="F46" s="5">
        <v>100</v>
      </c>
      <c r="G46" s="5">
        <v>8184</v>
      </c>
      <c r="H46" s="5">
        <v>0</v>
      </c>
      <c r="I46" s="31" t="s">
        <v>28</v>
      </c>
      <c r="J46" s="19" t="s">
        <v>132</v>
      </c>
    </row>
    <row r="47" spans="1:10" ht="90">
      <c r="A47" s="4">
        <f t="shared" si="1"/>
        <v>43</v>
      </c>
      <c r="B47" s="42" t="s">
        <v>185</v>
      </c>
      <c r="C47" s="25" t="s">
        <v>84</v>
      </c>
      <c r="D47" s="5"/>
      <c r="E47" s="23">
        <f t="shared" si="0"/>
        <v>42732</v>
      </c>
      <c r="F47" s="5"/>
      <c r="G47" s="5"/>
      <c r="H47" s="5"/>
      <c r="I47" s="31" t="s">
        <v>28</v>
      </c>
      <c r="J47" s="19" t="s">
        <v>132</v>
      </c>
    </row>
    <row r="48" spans="1:10" ht="90">
      <c r="A48" s="4">
        <f t="shared" si="1"/>
        <v>44</v>
      </c>
      <c r="B48" s="39" t="s">
        <v>186</v>
      </c>
      <c r="C48" s="25" t="s">
        <v>84</v>
      </c>
      <c r="D48" s="5">
        <v>2016</v>
      </c>
      <c r="E48" s="23">
        <f t="shared" si="0"/>
        <v>42732</v>
      </c>
      <c r="F48" s="5">
        <v>100</v>
      </c>
      <c r="G48" s="5">
        <v>44600</v>
      </c>
      <c r="H48" s="5">
        <v>0</v>
      </c>
      <c r="I48" s="31" t="s">
        <v>28</v>
      </c>
      <c r="J48" s="19" t="s">
        <v>132</v>
      </c>
    </row>
    <row r="49" spans="1:10" ht="90">
      <c r="A49" s="4">
        <f t="shared" si="1"/>
        <v>45</v>
      </c>
      <c r="B49" s="38" t="s">
        <v>187</v>
      </c>
      <c r="C49" s="25" t="s">
        <v>84</v>
      </c>
      <c r="D49" s="5">
        <v>2016</v>
      </c>
      <c r="E49" s="23">
        <v>42732</v>
      </c>
      <c r="F49" s="5">
        <v>100</v>
      </c>
      <c r="G49" s="5">
        <v>21300</v>
      </c>
      <c r="H49" s="5">
        <v>0</v>
      </c>
      <c r="I49" s="31" t="s">
        <v>28</v>
      </c>
      <c r="J49" s="19" t="s">
        <v>132</v>
      </c>
    </row>
    <row r="50" spans="1:10" ht="90">
      <c r="A50" s="4">
        <f t="shared" si="1"/>
        <v>46</v>
      </c>
      <c r="B50" s="38" t="s">
        <v>188</v>
      </c>
      <c r="C50" s="25" t="s">
        <v>84</v>
      </c>
      <c r="D50" s="5">
        <v>2016</v>
      </c>
      <c r="E50" s="23">
        <f t="shared" si="0"/>
        <v>42732</v>
      </c>
      <c r="F50" s="5">
        <v>100</v>
      </c>
      <c r="G50" s="5">
        <v>16800</v>
      </c>
      <c r="H50" s="5">
        <v>0</v>
      </c>
      <c r="I50" s="31" t="s">
        <v>28</v>
      </c>
      <c r="J50" s="19" t="s">
        <v>132</v>
      </c>
    </row>
    <row r="51" spans="1:10" ht="90.75" thickBot="1">
      <c r="A51" s="4">
        <f t="shared" si="1"/>
        <v>47</v>
      </c>
      <c r="B51" s="38" t="s">
        <v>189</v>
      </c>
      <c r="C51" s="25" t="s">
        <v>84</v>
      </c>
      <c r="D51" s="5">
        <v>2016</v>
      </c>
      <c r="E51" s="23">
        <f t="shared" si="0"/>
        <v>42732</v>
      </c>
      <c r="F51" s="5">
        <v>100</v>
      </c>
      <c r="G51" s="5">
        <v>18050</v>
      </c>
      <c r="H51" s="5">
        <v>0</v>
      </c>
      <c r="I51" s="31" t="s">
        <v>28</v>
      </c>
      <c r="J51" s="19" t="s">
        <v>132</v>
      </c>
    </row>
    <row r="52" spans="1:10" ht="90" thickBot="1">
      <c r="A52" s="4">
        <f t="shared" si="1"/>
        <v>48</v>
      </c>
      <c r="B52" s="41" t="s">
        <v>190</v>
      </c>
      <c r="C52" s="25" t="s">
        <v>84</v>
      </c>
      <c r="D52" s="5">
        <v>2016</v>
      </c>
      <c r="E52" s="23">
        <v>42732</v>
      </c>
      <c r="F52" s="5">
        <v>100</v>
      </c>
      <c r="G52" s="5">
        <v>6000</v>
      </c>
      <c r="H52" s="5">
        <v>0</v>
      </c>
      <c r="I52" s="31" t="s">
        <v>28</v>
      </c>
      <c r="J52" s="19" t="s">
        <v>132</v>
      </c>
    </row>
    <row r="53" spans="1:10" ht="90" thickBot="1">
      <c r="A53" s="4">
        <f t="shared" si="1"/>
        <v>49</v>
      </c>
      <c r="B53" s="41" t="s">
        <v>191</v>
      </c>
      <c r="C53" s="25" t="s">
        <v>84</v>
      </c>
      <c r="D53" s="5">
        <v>2016</v>
      </c>
      <c r="E53" s="23">
        <f t="shared" si="0"/>
        <v>42732</v>
      </c>
      <c r="F53" s="5">
        <v>100</v>
      </c>
      <c r="G53" s="5">
        <v>5500</v>
      </c>
      <c r="H53" s="5">
        <v>0</v>
      </c>
      <c r="I53" s="31" t="s">
        <v>28</v>
      </c>
      <c r="J53" s="19" t="s">
        <v>132</v>
      </c>
    </row>
    <row r="54" spans="1:10" ht="90" thickBot="1">
      <c r="A54" s="4">
        <f>A53+1</f>
        <v>50</v>
      </c>
      <c r="B54" s="41" t="s">
        <v>192</v>
      </c>
      <c r="C54" s="25" t="s">
        <v>84</v>
      </c>
      <c r="D54" s="5">
        <v>2016</v>
      </c>
      <c r="E54" s="23">
        <f t="shared" si="0"/>
        <v>42732</v>
      </c>
      <c r="F54" s="5">
        <v>100</v>
      </c>
      <c r="G54" s="5">
        <v>3000</v>
      </c>
      <c r="H54" s="5">
        <v>0</v>
      </c>
      <c r="I54" s="31" t="s">
        <v>28</v>
      </c>
      <c r="J54" s="19" t="s">
        <v>132</v>
      </c>
    </row>
    <row r="55" spans="1:10" ht="90" thickBot="1">
      <c r="A55" s="4">
        <f t="shared" si="1"/>
        <v>51</v>
      </c>
      <c r="B55" s="41" t="s">
        <v>193</v>
      </c>
      <c r="C55" s="25" t="s">
        <v>84</v>
      </c>
      <c r="D55" s="5">
        <v>2016</v>
      </c>
      <c r="E55" s="23">
        <f t="shared" si="0"/>
        <v>42732</v>
      </c>
      <c r="F55" s="5">
        <v>100</v>
      </c>
      <c r="G55" s="5">
        <v>5500</v>
      </c>
      <c r="H55" s="5">
        <v>0</v>
      </c>
      <c r="I55" s="31" t="s">
        <v>28</v>
      </c>
      <c r="J55" s="19" t="s">
        <v>132</v>
      </c>
    </row>
    <row r="56" spans="1:10" ht="90">
      <c r="A56" s="4">
        <f t="shared" si="1"/>
        <v>52</v>
      </c>
      <c r="B56" s="38" t="s">
        <v>194</v>
      </c>
      <c r="C56" s="25" t="s">
        <v>84</v>
      </c>
      <c r="D56" s="5">
        <v>2016</v>
      </c>
      <c r="E56" s="23">
        <f t="shared" si="0"/>
        <v>42732</v>
      </c>
      <c r="F56" s="5">
        <v>100</v>
      </c>
      <c r="G56" s="5">
        <v>950</v>
      </c>
      <c r="H56" s="5">
        <v>0</v>
      </c>
      <c r="I56" s="31" t="s">
        <v>28</v>
      </c>
      <c r="J56" s="19" t="s">
        <v>132</v>
      </c>
    </row>
    <row r="57" spans="1:10" ht="89.25">
      <c r="A57" s="4">
        <f t="shared" si="1"/>
        <v>53</v>
      </c>
      <c r="B57" s="25" t="s">
        <v>195</v>
      </c>
      <c r="C57" s="19" t="s">
        <v>65</v>
      </c>
      <c r="D57" s="5"/>
      <c r="E57" s="23">
        <f t="shared" si="0"/>
        <v>42732</v>
      </c>
      <c r="F57" s="5">
        <v>100</v>
      </c>
      <c r="G57" s="5">
        <v>11500</v>
      </c>
      <c r="H57" s="5">
        <v>0</v>
      </c>
      <c r="I57" s="31" t="s">
        <v>28</v>
      </c>
      <c r="J57" s="19" t="s">
        <v>132</v>
      </c>
    </row>
    <row r="58" spans="1:10" ht="89.25">
      <c r="A58" s="4">
        <f t="shared" si="1"/>
        <v>54</v>
      </c>
      <c r="B58" s="18" t="s">
        <v>196</v>
      </c>
      <c r="C58" s="18" t="s">
        <v>197</v>
      </c>
      <c r="D58" s="26" t="s">
        <v>198</v>
      </c>
      <c r="E58" s="23">
        <v>42732</v>
      </c>
      <c r="F58" s="5">
        <v>100</v>
      </c>
      <c r="G58" s="5">
        <v>335000</v>
      </c>
      <c r="H58" s="5">
        <v>0</v>
      </c>
      <c r="I58" s="31" t="s">
        <v>28</v>
      </c>
      <c r="J58" s="19" t="s">
        <v>132</v>
      </c>
    </row>
    <row r="59" spans="1:10" ht="76.5">
      <c r="A59" s="4">
        <f>A58+1</f>
        <v>55</v>
      </c>
      <c r="B59" s="25" t="s">
        <v>201</v>
      </c>
      <c r="C59" s="25" t="s">
        <v>200</v>
      </c>
      <c r="D59" s="5"/>
      <c r="E59" s="23">
        <v>42732</v>
      </c>
      <c r="F59" s="5">
        <v>100</v>
      </c>
      <c r="G59" s="5">
        <v>6782</v>
      </c>
      <c r="H59" s="5">
        <v>0</v>
      </c>
      <c r="I59" s="31" t="s">
        <v>28</v>
      </c>
      <c r="J59" s="18" t="s">
        <v>105</v>
      </c>
    </row>
    <row r="60" spans="1:10" ht="76.5">
      <c r="A60" s="4">
        <f t="shared" si="1"/>
        <v>56</v>
      </c>
      <c r="B60" s="25" t="s">
        <v>202</v>
      </c>
      <c r="C60" s="25" t="s">
        <v>200</v>
      </c>
      <c r="D60" s="5"/>
      <c r="E60" s="23">
        <v>42732</v>
      </c>
      <c r="F60" s="5">
        <v>100</v>
      </c>
      <c r="G60" s="5">
        <v>25119</v>
      </c>
      <c r="H60" s="5">
        <v>0</v>
      </c>
      <c r="I60" s="31" t="s">
        <v>28</v>
      </c>
      <c r="J60" s="18" t="s">
        <v>105</v>
      </c>
    </row>
    <row r="61" spans="1:10" ht="76.5">
      <c r="A61" s="4">
        <f t="shared" si="1"/>
        <v>57</v>
      </c>
      <c r="B61" s="25" t="s">
        <v>203</v>
      </c>
      <c r="C61" s="19" t="s">
        <v>65</v>
      </c>
      <c r="D61" s="5"/>
      <c r="E61" s="23">
        <v>42732</v>
      </c>
      <c r="F61" s="5">
        <v>100</v>
      </c>
      <c r="G61" s="5">
        <v>22665</v>
      </c>
      <c r="H61" s="5">
        <v>0</v>
      </c>
      <c r="I61" s="31" t="s">
        <v>28</v>
      </c>
      <c r="J61" s="18" t="s">
        <v>105</v>
      </c>
    </row>
    <row r="62" spans="1:10" ht="76.5">
      <c r="A62" s="4">
        <f t="shared" si="1"/>
        <v>58</v>
      </c>
      <c r="B62" s="25" t="s">
        <v>204</v>
      </c>
      <c r="C62" s="18" t="s">
        <v>32</v>
      </c>
      <c r="D62" s="5"/>
      <c r="E62" s="23">
        <v>42732</v>
      </c>
      <c r="F62" s="5">
        <v>100</v>
      </c>
      <c r="G62" s="5">
        <v>6538</v>
      </c>
      <c r="H62" s="5">
        <v>0</v>
      </c>
      <c r="I62" s="31" t="s">
        <v>28</v>
      </c>
      <c r="J62" s="18" t="s">
        <v>105</v>
      </c>
    </row>
    <row r="63" spans="1:10" ht="77.25">
      <c r="A63" s="4">
        <f t="shared" si="1"/>
        <v>59</v>
      </c>
      <c r="B63" s="39" t="s">
        <v>173</v>
      </c>
      <c r="C63" s="18" t="s">
        <v>32</v>
      </c>
      <c r="D63" s="5"/>
      <c r="E63" s="23">
        <f t="shared" ref="E63:E69" si="2">E62</f>
        <v>42732</v>
      </c>
      <c r="F63" s="5">
        <v>100</v>
      </c>
      <c r="G63" s="5">
        <v>8798</v>
      </c>
      <c r="H63" s="5">
        <v>0</v>
      </c>
      <c r="I63" s="31" t="s">
        <v>28</v>
      </c>
      <c r="J63" s="18" t="s">
        <v>105</v>
      </c>
    </row>
    <row r="64" spans="1:10" ht="77.25">
      <c r="A64" s="4">
        <f t="shared" si="1"/>
        <v>60</v>
      </c>
      <c r="B64" s="39" t="s">
        <v>169</v>
      </c>
      <c r="C64" s="19" t="s">
        <v>65</v>
      </c>
      <c r="D64" s="5"/>
      <c r="E64" s="23">
        <f t="shared" si="2"/>
        <v>42732</v>
      </c>
      <c r="F64" s="5">
        <v>100</v>
      </c>
      <c r="G64" s="5">
        <v>3885</v>
      </c>
      <c r="H64" s="5">
        <v>0</v>
      </c>
      <c r="I64" s="31" t="s">
        <v>28</v>
      </c>
      <c r="J64" s="18" t="s">
        <v>105</v>
      </c>
    </row>
    <row r="65" spans="1:10" ht="76.5">
      <c r="A65" s="4">
        <f t="shared" si="1"/>
        <v>61</v>
      </c>
      <c r="B65" s="25" t="s">
        <v>205</v>
      </c>
      <c r="C65" s="18" t="s">
        <v>32</v>
      </c>
      <c r="D65" s="5"/>
      <c r="E65" s="23">
        <f t="shared" si="2"/>
        <v>42732</v>
      </c>
      <c r="F65" s="5">
        <f>F64</f>
        <v>100</v>
      </c>
      <c r="G65" s="5">
        <v>2484</v>
      </c>
      <c r="H65" s="5">
        <v>0</v>
      </c>
      <c r="I65" s="31" t="s">
        <v>28</v>
      </c>
      <c r="J65" s="18" t="s">
        <v>105</v>
      </c>
    </row>
    <row r="66" spans="1:10" ht="76.5">
      <c r="A66" s="4">
        <f>A65+1</f>
        <v>62</v>
      </c>
      <c r="B66" s="25" t="s">
        <v>206</v>
      </c>
      <c r="C66" s="19" t="str">
        <f>C65</f>
        <v>п.Михинский, ул. Центральная,89</v>
      </c>
      <c r="D66" s="5"/>
      <c r="E66" s="23">
        <f t="shared" si="2"/>
        <v>42732</v>
      </c>
      <c r="F66" s="5">
        <f>F65</f>
        <v>100</v>
      </c>
      <c r="G66" s="5">
        <v>1361</v>
      </c>
      <c r="H66" s="5">
        <v>0</v>
      </c>
      <c r="I66" s="31" t="s">
        <v>28</v>
      </c>
      <c r="J66" s="18" t="s">
        <v>105</v>
      </c>
    </row>
    <row r="67" spans="1:10" ht="77.25">
      <c r="A67" s="4">
        <f t="shared" si="1"/>
        <v>63</v>
      </c>
      <c r="B67" s="38" t="s">
        <v>160</v>
      </c>
      <c r="C67" s="19" t="str">
        <f>C66</f>
        <v>п.Михинский, ул. Центральная,89</v>
      </c>
      <c r="D67" s="5"/>
      <c r="E67" s="23">
        <f t="shared" si="2"/>
        <v>42732</v>
      </c>
      <c r="F67" s="5">
        <f>F66</f>
        <v>100</v>
      </c>
      <c r="G67" s="5">
        <v>1150</v>
      </c>
      <c r="H67" s="5">
        <v>0</v>
      </c>
      <c r="I67" s="31" t="s">
        <v>28</v>
      </c>
      <c r="J67" s="18" t="s">
        <v>105</v>
      </c>
    </row>
    <row r="68" spans="1:10" ht="76.5">
      <c r="A68" s="4">
        <f t="shared" si="1"/>
        <v>64</v>
      </c>
      <c r="B68" s="25" t="s">
        <v>207</v>
      </c>
      <c r="C68" s="19" t="str">
        <f>C67</f>
        <v>п.Михинский, ул. Центральная,89</v>
      </c>
      <c r="D68" s="5"/>
      <c r="E68" s="23">
        <f t="shared" si="2"/>
        <v>42732</v>
      </c>
      <c r="F68" s="5">
        <f>F67</f>
        <v>100</v>
      </c>
      <c r="G68" s="5">
        <v>4515</v>
      </c>
      <c r="H68" s="5">
        <v>0</v>
      </c>
      <c r="I68" s="31" t="s">
        <v>28</v>
      </c>
      <c r="J68" s="18" t="s">
        <v>105</v>
      </c>
    </row>
    <row r="69" spans="1:10" ht="76.5">
      <c r="A69" s="4">
        <f t="shared" si="1"/>
        <v>65</v>
      </c>
      <c r="B69" s="18" t="s">
        <v>177</v>
      </c>
      <c r="C69" s="19" t="str">
        <f>C68</f>
        <v>п.Михинский, ул. Центральная,89</v>
      </c>
      <c r="D69" s="5">
        <v>2013</v>
      </c>
      <c r="E69" s="23">
        <f t="shared" si="2"/>
        <v>42732</v>
      </c>
      <c r="F69" s="5">
        <v>100</v>
      </c>
      <c r="G69" s="5">
        <v>5450</v>
      </c>
      <c r="H69" s="5">
        <v>0</v>
      </c>
      <c r="I69" s="31" t="s">
        <v>28</v>
      </c>
      <c r="J69" s="18" t="s">
        <v>105</v>
      </c>
    </row>
    <row r="70" spans="1:10" ht="51">
      <c r="A70" s="4">
        <f>A69+1</f>
        <v>66</v>
      </c>
      <c r="B70" s="19" t="s">
        <v>285</v>
      </c>
      <c r="C70" s="19" t="str">
        <f>C69</f>
        <v>п.Михинский, ул. Центральная,89</v>
      </c>
      <c r="D70" s="5">
        <v>2017</v>
      </c>
      <c r="E70" s="23">
        <v>42902</v>
      </c>
      <c r="F70" s="5"/>
      <c r="G70" s="5">
        <v>40000</v>
      </c>
      <c r="H70" s="5"/>
      <c r="I70" s="31" t="s">
        <v>28</v>
      </c>
      <c r="J70" s="19" t="s">
        <v>286</v>
      </c>
    </row>
    <row r="71" spans="1:10" ht="51">
      <c r="A71" s="4">
        <f t="shared" si="1"/>
        <v>67</v>
      </c>
      <c r="B71" s="19" t="s">
        <v>285</v>
      </c>
      <c r="C71" s="19" t="s">
        <v>287</v>
      </c>
      <c r="D71" s="5">
        <v>2017</v>
      </c>
      <c r="E71" s="23">
        <v>42902</v>
      </c>
      <c r="F71" s="5"/>
      <c r="G71" s="5">
        <v>40000</v>
      </c>
      <c r="H71" s="5"/>
      <c r="I71" s="31" t="s">
        <v>28</v>
      </c>
      <c r="J71" s="19" t="s">
        <v>286</v>
      </c>
    </row>
    <row r="72" spans="1:10" ht="51">
      <c r="A72" s="4">
        <f t="shared" si="1"/>
        <v>68</v>
      </c>
      <c r="B72" s="19" t="s">
        <v>282</v>
      </c>
      <c r="C72" s="4"/>
      <c r="D72" s="5">
        <v>2017</v>
      </c>
      <c r="E72" s="23">
        <v>42895</v>
      </c>
      <c r="F72" s="5"/>
      <c r="G72" s="5">
        <v>80000</v>
      </c>
      <c r="H72" s="5"/>
      <c r="I72" s="31" t="s">
        <v>28</v>
      </c>
      <c r="J72" s="19" t="s">
        <v>283</v>
      </c>
    </row>
    <row r="73" spans="1:10" ht="38.25">
      <c r="A73" s="4">
        <v>69</v>
      </c>
      <c r="B73" s="19" t="s">
        <v>442</v>
      </c>
      <c r="C73" s="4" t="s">
        <v>426</v>
      </c>
      <c r="D73" s="5">
        <v>2017</v>
      </c>
      <c r="E73" s="23">
        <v>42895</v>
      </c>
      <c r="F73" s="5"/>
      <c r="G73" s="5">
        <v>104000</v>
      </c>
      <c r="H73" s="5"/>
      <c r="I73" s="31" t="s">
        <v>28</v>
      </c>
      <c r="J73" s="19" t="s">
        <v>427</v>
      </c>
    </row>
    <row r="74" spans="1:10" ht="51">
      <c r="A74" s="4">
        <v>70</v>
      </c>
      <c r="B74" s="4" t="s">
        <v>284</v>
      </c>
      <c r="C74" s="4"/>
      <c r="D74" s="5">
        <v>2017</v>
      </c>
      <c r="E74" s="23">
        <v>42895</v>
      </c>
      <c r="F74" s="5"/>
      <c r="G74" s="5">
        <v>19800</v>
      </c>
      <c r="H74" s="5"/>
      <c r="I74" s="31" t="s">
        <v>28</v>
      </c>
      <c r="J74" s="19" t="s">
        <v>283</v>
      </c>
    </row>
    <row r="75" spans="1:10" ht="76.5">
      <c r="A75" s="4">
        <f t="shared" si="1"/>
        <v>71</v>
      </c>
      <c r="B75" s="25" t="s">
        <v>347</v>
      </c>
      <c r="C75" s="18" t="s">
        <v>65</v>
      </c>
      <c r="D75" s="5">
        <v>2018</v>
      </c>
      <c r="E75" s="23">
        <v>43445</v>
      </c>
      <c r="F75" s="5"/>
      <c r="G75" s="5">
        <v>49000</v>
      </c>
      <c r="H75" s="5">
        <v>33483.269999999997</v>
      </c>
      <c r="I75" s="31" t="s">
        <v>28</v>
      </c>
      <c r="J75" s="18" t="s">
        <v>348</v>
      </c>
    </row>
    <row r="76" spans="1:10" ht="76.5">
      <c r="A76" s="4">
        <f t="shared" si="1"/>
        <v>72</v>
      </c>
      <c r="B76" s="25" t="s">
        <v>349</v>
      </c>
      <c r="C76" s="18" t="s">
        <v>65</v>
      </c>
      <c r="D76" s="5">
        <v>2018</v>
      </c>
      <c r="E76" s="23">
        <v>43445</v>
      </c>
      <c r="F76" s="5"/>
      <c r="G76" s="5">
        <v>89000</v>
      </c>
      <c r="H76" s="5">
        <v>60816.73</v>
      </c>
      <c r="I76" s="31" t="s">
        <v>28</v>
      </c>
      <c r="J76" s="18" t="s">
        <v>348</v>
      </c>
    </row>
    <row r="77" spans="1:10" ht="76.5">
      <c r="A77" s="4">
        <f t="shared" si="1"/>
        <v>73</v>
      </c>
      <c r="B77" s="18" t="s">
        <v>350</v>
      </c>
      <c r="C77" s="18" t="s">
        <v>65</v>
      </c>
      <c r="D77" s="5">
        <v>2018</v>
      </c>
      <c r="E77" s="23">
        <v>43445</v>
      </c>
      <c r="F77" s="5"/>
      <c r="G77" s="5">
        <v>250000</v>
      </c>
      <c r="H77" s="5">
        <v>170833.27</v>
      </c>
      <c r="I77" s="31" t="s">
        <v>28</v>
      </c>
      <c r="J77" s="18" t="s">
        <v>348</v>
      </c>
    </row>
    <row r="78" spans="1:10" ht="76.5">
      <c r="A78" s="4">
        <f t="shared" si="1"/>
        <v>74</v>
      </c>
      <c r="B78" s="18" t="s">
        <v>351</v>
      </c>
      <c r="C78" s="18" t="s">
        <v>65</v>
      </c>
      <c r="D78" s="5">
        <v>2018</v>
      </c>
      <c r="E78" s="23">
        <v>43445</v>
      </c>
      <c r="F78" s="5"/>
      <c r="G78" s="5">
        <v>136311.96</v>
      </c>
      <c r="H78" s="5">
        <v>93146.43</v>
      </c>
      <c r="I78" s="31" t="s">
        <v>28</v>
      </c>
      <c r="J78" s="18" t="s">
        <v>348</v>
      </c>
    </row>
    <row r="79" spans="1:10" ht="89.25">
      <c r="A79" s="4">
        <v>75</v>
      </c>
      <c r="B79" s="19" t="s">
        <v>443</v>
      </c>
      <c r="C79" s="19" t="s">
        <v>428</v>
      </c>
      <c r="D79" s="5">
        <v>18</v>
      </c>
      <c r="E79" s="23">
        <v>44119</v>
      </c>
      <c r="F79" s="5"/>
      <c r="G79" s="22">
        <v>38920</v>
      </c>
      <c r="H79" s="5"/>
      <c r="I79" s="4" t="s">
        <v>28</v>
      </c>
      <c r="J79" s="19" t="s">
        <v>429</v>
      </c>
    </row>
    <row r="80" spans="1:10" ht="38.25">
      <c r="A80" s="4">
        <v>76</v>
      </c>
      <c r="B80" s="19" t="s">
        <v>441</v>
      </c>
      <c r="C80" s="19" t="s">
        <v>439</v>
      </c>
      <c r="D80" s="5">
        <v>2020</v>
      </c>
      <c r="E80" s="23">
        <v>44119</v>
      </c>
      <c r="F80" s="5"/>
      <c r="G80" s="22">
        <v>27750</v>
      </c>
      <c r="H80" s="22">
        <v>27750</v>
      </c>
      <c r="I80" s="4" t="s">
        <v>28</v>
      </c>
      <c r="J80" s="19" t="s">
        <v>440</v>
      </c>
    </row>
    <row r="81" spans="1:10" ht="38.25">
      <c r="A81" s="4">
        <v>77</v>
      </c>
      <c r="B81" s="19" t="s">
        <v>437</v>
      </c>
      <c r="C81" s="19" t="s">
        <v>438</v>
      </c>
      <c r="D81" s="5">
        <v>2020</v>
      </c>
      <c r="E81" s="23">
        <v>44119</v>
      </c>
      <c r="F81" s="5"/>
      <c r="G81" s="22">
        <v>41250</v>
      </c>
      <c r="H81" s="22">
        <v>41250</v>
      </c>
      <c r="I81" s="4" t="s">
        <v>28</v>
      </c>
      <c r="J81" s="19" t="s">
        <v>440</v>
      </c>
    </row>
    <row r="82" spans="1:10">
      <c r="A82" s="75"/>
    </row>
  </sheetData>
  <mergeCells count="3">
    <mergeCell ref="A1:J1"/>
    <mergeCell ref="A2:J2"/>
    <mergeCell ref="A3:J3"/>
  </mergeCells>
  <phoneticPr fontId="4" type="noConversion"/>
  <pageMargins left="0.59055118110236227" right="0.59055118110236227" top="0.78740157480314965" bottom="0.59055118110236227" header="0.51181102362204722" footer="0.51181102362204722"/>
  <pageSetup paperSize="9" scale="9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A10" sqref="A10:A32"/>
    </sheetView>
  </sheetViews>
  <sheetFormatPr defaultRowHeight="12.75"/>
  <cols>
    <col min="1" max="1" width="5.140625" customWidth="1"/>
    <col min="2" max="2" width="17.42578125" customWidth="1"/>
    <col min="3" max="3" width="19.140625" customWidth="1"/>
    <col min="4" max="5" width="12.85546875" style="1" customWidth="1"/>
    <col min="6" max="6" width="11.42578125" style="1" customWidth="1"/>
    <col min="7" max="8" width="13.140625" style="1" customWidth="1"/>
    <col min="9" max="9" width="11.5703125" style="1" customWidth="1"/>
    <col min="10" max="10" width="14.140625" customWidth="1"/>
    <col min="11" max="11" width="17" customWidth="1"/>
  </cols>
  <sheetData>
    <row r="1" spans="1:11" ht="15.7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.75">
      <c r="A3" s="76" t="s">
        <v>15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 ht="38.25">
      <c r="A5" s="2" t="s">
        <v>0</v>
      </c>
      <c r="B5" s="3" t="s">
        <v>1</v>
      </c>
      <c r="C5" s="2" t="s">
        <v>2</v>
      </c>
      <c r="D5" s="2" t="s">
        <v>16</v>
      </c>
      <c r="E5" s="2" t="s">
        <v>17</v>
      </c>
      <c r="F5" s="2" t="s">
        <v>12</v>
      </c>
      <c r="G5" s="2" t="s">
        <v>5</v>
      </c>
      <c r="H5" s="2" t="s">
        <v>6</v>
      </c>
      <c r="I5" s="2" t="s">
        <v>7</v>
      </c>
      <c r="J5" s="2" t="s">
        <v>8</v>
      </c>
      <c r="K5" s="15" t="s">
        <v>18</v>
      </c>
    </row>
    <row r="6" spans="1:1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14">
        <v>11</v>
      </c>
    </row>
    <row r="7" spans="1:11" ht="63.75">
      <c r="A7" s="5">
        <v>1</v>
      </c>
      <c r="B7" s="33" t="s">
        <v>122</v>
      </c>
      <c r="C7" s="34" t="s">
        <v>82</v>
      </c>
      <c r="D7" s="5">
        <v>2016</v>
      </c>
      <c r="E7" s="23">
        <v>42633</v>
      </c>
      <c r="F7" s="5" t="s">
        <v>123</v>
      </c>
      <c r="G7" s="5"/>
      <c r="H7" s="5">
        <v>28440</v>
      </c>
      <c r="I7" s="5"/>
      <c r="J7" s="5" t="s">
        <v>33</v>
      </c>
      <c r="K7" s="35" t="s">
        <v>147</v>
      </c>
    </row>
    <row r="8" spans="1:11" ht="63.75">
      <c r="A8" s="5">
        <f>A7+1</f>
        <v>2</v>
      </c>
      <c r="B8" s="5" t="s">
        <v>148</v>
      </c>
      <c r="C8" s="34" t="s">
        <v>82</v>
      </c>
      <c r="D8" s="5">
        <v>2016</v>
      </c>
      <c r="E8" s="23">
        <v>42663</v>
      </c>
      <c r="F8" s="5" t="s">
        <v>123</v>
      </c>
      <c r="G8" s="5"/>
      <c r="H8" s="5">
        <v>27250</v>
      </c>
      <c r="I8" s="5"/>
      <c r="J8" s="5" t="s">
        <v>33</v>
      </c>
      <c r="K8" s="35" t="s">
        <v>149</v>
      </c>
    </row>
    <row r="9" spans="1:11" ht="63.75">
      <c r="A9" s="5">
        <f t="shared" ref="A9:A32" si="0">A8+1</f>
        <v>3</v>
      </c>
      <c r="B9" s="5" t="s">
        <v>150</v>
      </c>
      <c r="C9" s="34" t="s">
        <v>82</v>
      </c>
      <c r="D9" s="5">
        <v>2016</v>
      </c>
      <c r="E9" s="23">
        <v>42663</v>
      </c>
      <c r="F9" s="5" t="s">
        <v>123</v>
      </c>
      <c r="G9" s="5"/>
      <c r="H9" s="5">
        <v>5800</v>
      </c>
      <c r="I9" s="5"/>
      <c r="J9" s="5" t="s">
        <v>33</v>
      </c>
      <c r="K9" s="35" t="s">
        <v>149</v>
      </c>
    </row>
    <row r="10" spans="1:11" ht="76.5">
      <c r="A10" s="5">
        <f t="shared" si="0"/>
        <v>4</v>
      </c>
      <c r="B10" s="4" t="s">
        <v>108</v>
      </c>
      <c r="C10" s="34" t="s">
        <v>82</v>
      </c>
      <c r="D10" s="4"/>
      <c r="E10" s="20">
        <v>42732</v>
      </c>
      <c r="F10" s="4"/>
      <c r="G10" s="4">
        <v>100</v>
      </c>
      <c r="H10" s="4">
        <v>5000</v>
      </c>
      <c r="I10" s="4">
        <v>0</v>
      </c>
      <c r="J10" s="5" t="s">
        <v>33</v>
      </c>
      <c r="K10" s="19" t="s">
        <v>128</v>
      </c>
    </row>
    <row r="11" spans="1:11" ht="76.5">
      <c r="A11" s="5">
        <f t="shared" si="0"/>
        <v>5</v>
      </c>
      <c r="B11" s="19" t="s">
        <v>109</v>
      </c>
      <c r="C11" s="34" t="s">
        <v>82</v>
      </c>
      <c r="D11" s="4"/>
      <c r="E11" s="20">
        <f>E10</f>
        <v>42732</v>
      </c>
      <c r="F11" s="4"/>
      <c r="G11" s="4">
        <v>100</v>
      </c>
      <c r="H11" s="4">
        <v>7925.4</v>
      </c>
      <c r="I11" s="4">
        <v>0</v>
      </c>
      <c r="J11" s="5" t="s">
        <v>33</v>
      </c>
      <c r="K11" s="19" t="s">
        <v>128</v>
      </c>
    </row>
    <row r="12" spans="1:11" ht="76.5">
      <c r="A12" s="5">
        <f t="shared" si="0"/>
        <v>6</v>
      </c>
      <c r="B12" s="19" t="s">
        <v>110</v>
      </c>
      <c r="C12" s="34" t="s">
        <v>82</v>
      </c>
      <c r="D12" s="4"/>
      <c r="E12" s="20">
        <f t="shared" ref="E12:E29" si="1">E11</f>
        <v>42732</v>
      </c>
      <c r="F12" s="4"/>
      <c r="G12" s="4">
        <v>100</v>
      </c>
      <c r="H12" s="4">
        <v>8996.4</v>
      </c>
      <c r="I12" s="4">
        <v>0</v>
      </c>
      <c r="J12" s="5" t="s">
        <v>33</v>
      </c>
      <c r="K12" s="19" t="s">
        <v>128</v>
      </c>
    </row>
    <row r="13" spans="1:11" ht="76.5">
      <c r="A13" s="5">
        <f t="shared" si="0"/>
        <v>7</v>
      </c>
      <c r="B13" s="4" t="s">
        <v>111</v>
      </c>
      <c r="C13" s="34" t="s">
        <v>82</v>
      </c>
      <c r="D13" s="4"/>
      <c r="E13" s="20">
        <f t="shared" si="1"/>
        <v>42732</v>
      </c>
      <c r="F13" s="4"/>
      <c r="G13" s="4">
        <v>100</v>
      </c>
      <c r="H13" s="4">
        <v>6703.56</v>
      </c>
      <c r="I13" s="4">
        <v>0</v>
      </c>
      <c r="J13" s="5" t="s">
        <v>33</v>
      </c>
      <c r="K13" s="19" t="s">
        <v>128</v>
      </c>
    </row>
    <row r="14" spans="1:11" ht="76.5">
      <c r="A14" s="5">
        <f t="shared" si="0"/>
        <v>8</v>
      </c>
      <c r="B14" s="19" t="s">
        <v>112</v>
      </c>
      <c r="C14" s="34" t="s">
        <v>82</v>
      </c>
      <c r="D14" s="4"/>
      <c r="E14" s="20">
        <f t="shared" si="1"/>
        <v>42732</v>
      </c>
      <c r="F14" s="4"/>
      <c r="G14" s="4">
        <v>100</v>
      </c>
      <c r="H14" s="4">
        <v>8835.75</v>
      </c>
      <c r="I14" s="4">
        <v>0</v>
      </c>
      <c r="J14" s="5" t="s">
        <v>33</v>
      </c>
      <c r="K14" s="19" t="s">
        <v>128</v>
      </c>
    </row>
    <row r="15" spans="1:11" ht="76.5">
      <c r="A15" s="5">
        <f t="shared" si="0"/>
        <v>9</v>
      </c>
      <c r="B15" s="19" t="s">
        <v>110</v>
      </c>
      <c r="C15" s="34" t="s">
        <v>82</v>
      </c>
      <c r="D15" s="4"/>
      <c r="E15" s="20">
        <f t="shared" si="1"/>
        <v>42732</v>
      </c>
      <c r="F15" s="4"/>
      <c r="G15" s="4">
        <v>100</v>
      </c>
      <c r="H15" s="4">
        <v>8996.4</v>
      </c>
      <c r="I15" s="4">
        <v>0</v>
      </c>
      <c r="J15" s="5" t="s">
        <v>33</v>
      </c>
      <c r="K15" s="19" t="s">
        <v>128</v>
      </c>
    </row>
    <row r="16" spans="1:11" ht="76.5">
      <c r="A16" s="5">
        <f t="shared" si="0"/>
        <v>10</v>
      </c>
      <c r="B16" s="19" t="s">
        <v>112</v>
      </c>
      <c r="C16" s="34" t="s">
        <v>82</v>
      </c>
      <c r="D16" s="4"/>
      <c r="E16" s="20">
        <f t="shared" si="1"/>
        <v>42732</v>
      </c>
      <c r="F16" s="4"/>
      <c r="G16" s="4">
        <v>100</v>
      </c>
      <c r="H16" s="4">
        <v>2536</v>
      </c>
      <c r="I16" s="4">
        <v>0</v>
      </c>
      <c r="J16" s="5" t="s">
        <v>33</v>
      </c>
      <c r="K16" s="19" t="s">
        <v>128</v>
      </c>
    </row>
    <row r="17" spans="1:11" ht="76.5">
      <c r="A17" s="5">
        <f t="shared" si="0"/>
        <v>11</v>
      </c>
      <c r="B17" s="4" t="s">
        <v>113</v>
      </c>
      <c r="C17" s="34" t="s">
        <v>82</v>
      </c>
      <c r="D17" s="4"/>
      <c r="E17" s="20">
        <f t="shared" si="1"/>
        <v>42732</v>
      </c>
      <c r="F17" s="4"/>
      <c r="G17" s="4">
        <v>100</v>
      </c>
      <c r="H17" s="4"/>
      <c r="I17" s="4"/>
      <c r="J17" s="5" t="s">
        <v>33</v>
      </c>
      <c r="K17" s="19" t="s">
        <v>128</v>
      </c>
    </row>
    <row r="18" spans="1:11" ht="76.5">
      <c r="A18" s="5">
        <f t="shared" si="0"/>
        <v>12</v>
      </c>
      <c r="B18" s="19" t="s">
        <v>114</v>
      </c>
      <c r="C18" s="34" t="s">
        <v>82</v>
      </c>
      <c r="D18" s="4"/>
      <c r="E18" s="20">
        <f t="shared" si="1"/>
        <v>42732</v>
      </c>
      <c r="F18" s="4"/>
      <c r="G18" s="4">
        <v>100</v>
      </c>
      <c r="H18" s="4"/>
      <c r="I18" s="4"/>
      <c r="J18" s="5" t="s">
        <v>33</v>
      </c>
      <c r="K18" s="19" t="s">
        <v>128</v>
      </c>
    </row>
    <row r="19" spans="1:11" ht="76.5">
      <c r="A19" s="5">
        <f t="shared" si="0"/>
        <v>13</v>
      </c>
      <c r="B19" s="19" t="s">
        <v>114</v>
      </c>
      <c r="C19" s="34" t="s">
        <v>82</v>
      </c>
      <c r="D19" s="4"/>
      <c r="E19" s="20">
        <f t="shared" si="1"/>
        <v>42732</v>
      </c>
      <c r="F19" s="4"/>
      <c r="G19" s="4">
        <v>100</v>
      </c>
      <c r="H19" s="4"/>
      <c r="I19" s="4"/>
      <c r="J19" s="5" t="s">
        <v>33</v>
      </c>
      <c r="K19" s="19" t="s">
        <v>128</v>
      </c>
    </row>
    <row r="20" spans="1:11" ht="76.5">
      <c r="A20" s="5">
        <f t="shared" si="0"/>
        <v>14</v>
      </c>
      <c r="B20" s="4" t="s">
        <v>115</v>
      </c>
      <c r="C20" s="34" t="s">
        <v>82</v>
      </c>
      <c r="D20" s="4"/>
      <c r="E20" s="20">
        <f t="shared" si="1"/>
        <v>42732</v>
      </c>
      <c r="F20" s="4"/>
      <c r="G20" s="4">
        <v>100</v>
      </c>
      <c r="H20" s="4"/>
      <c r="I20" s="4"/>
      <c r="J20" s="5" t="s">
        <v>33</v>
      </c>
      <c r="K20" s="19" t="s">
        <v>128</v>
      </c>
    </row>
    <row r="21" spans="1:11" ht="76.5">
      <c r="A21" s="5">
        <f t="shared" si="0"/>
        <v>15</v>
      </c>
      <c r="B21" s="4" t="s">
        <v>115</v>
      </c>
      <c r="C21" s="34" t="s">
        <v>82</v>
      </c>
      <c r="D21" s="4"/>
      <c r="E21" s="20">
        <f t="shared" si="1"/>
        <v>42732</v>
      </c>
      <c r="F21" s="4"/>
      <c r="G21" s="4">
        <v>100</v>
      </c>
      <c r="H21" s="4"/>
      <c r="I21" s="4"/>
      <c r="J21" s="5" t="s">
        <v>33</v>
      </c>
      <c r="K21" s="19" t="s">
        <v>128</v>
      </c>
    </row>
    <row r="22" spans="1:11" ht="76.5">
      <c r="A22" s="5">
        <f t="shared" si="0"/>
        <v>16</v>
      </c>
      <c r="B22" s="19" t="s">
        <v>116</v>
      </c>
      <c r="C22" s="34" t="s">
        <v>82</v>
      </c>
      <c r="D22" s="4"/>
      <c r="E22" s="20">
        <f>E21</f>
        <v>42732</v>
      </c>
      <c r="F22" s="4"/>
      <c r="G22" s="4">
        <v>100</v>
      </c>
      <c r="H22" s="4"/>
      <c r="I22" s="4"/>
      <c r="J22" s="5" t="s">
        <v>33</v>
      </c>
      <c r="K22" s="19" t="s">
        <v>128</v>
      </c>
    </row>
    <row r="23" spans="1:11" ht="76.5">
      <c r="A23" s="5">
        <f t="shared" si="0"/>
        <v>17</v>
      </c>
      <c r="B23" s="19" t="s">
        <v>117</v>
      </c>
      <c r="C23" s="34" t="s">
        <v>82</v>
      </c>
      <c r="D23" s="4"/>
      <c r="E23" s="20">
        <f t="shared" si="1"/>
        <v>42732</v>
      </c>
      <c r="F23" s="4"/>
      <c r="G23" s="4">
        <v>100</v>
      </c>
      <c r="H23" s="4"/>
      <c r="I23" s="4"/>
      <c r="J23" s="5" t="s">
        <v>33</v>
      </c>
      <c r="K23" s="19" t="s">
        <v>128</v>
      </c>
    </row>
    <row r="24" spans="1:11" ht="76.5">
      <c r="A24" s="5">
        <f t="shared" si="0"/>
        <v>18</v>
      </c>
      <c r="B24" s="4" t="s">
        <v>118</v>
      </c>
      <c r="C24" s="34" t="s">
        <v>82</v>
      </c>
      <c r="D24" s="4"/>
      <c r="E24" s="20">
        <f t="shared" si="1"/>
        <v>42732</v>
      </c>
      <c r="F24" s="4"/>
      <c r="G24" s="4">
        <v>100</v>
      </c>
      <c r="H24" s="4"/>
      <c r="I24" s="4"/>
      <c r="J24" s="5" t="s">
        <v>33</v>
      </c>
      <c r="K24" s="19" t="s">
        <v>128</v>
      </c>
    </row>
    <row r="25" spans="1:11" ht="76.5">
      <c r="A25" s="5">
        <f t="shared" si="0"/>
        <v>19</v>
      </c>
      <c r="B25" s="4" t="s">
        <v>119</v>
      </c>
      <c r="C25" s="34" t="s">
        <v>82</v>
      </c>
      <c r="D25" s="4"/>
      <c r="E25" s="20">
        <f t="shared" si="1"/>
        <v>42732</v>
      </c>
      <c r="F25" s="4"/>
      <c r="G25" s="4">
        <v>100</v>
      </c>
      <c r="H25" s="4"/>
      <c r="I25" s="4"/>
      <c r="J25" s="5" t="s">
        <v>33</v>
      </c>
      <c r="K25" s="19" t="s">
        <v>128</v>
      </c>
    </row>
    <row r="26" spans="1:11" ht="76.5">
      <c r="A26" s="5">
        <f t="shared" si="0"/>
        <v>20</v>
      </c>
      <c r="B26" s="4" t="s">
        <v>118</v>
      </c>
      <c r="C26" s="34" t="s">
        <v>82</v>
      </c>
      <c r="D26" s="4"/>
      <c r="E26" s="20">
        <f t="shared" si="1"/>
        <v>42732</v>
      </c>
      <c r="F26" s="4"/>
      <c r="G26" s="4">
        <v>100</v>
      </c>
      <c r="H26" s="4"/>
      <c r="I26" s="4"/>
      <c r="J26" s="5" t="s">
        <v>33</v>
      </c>
      <c r="K26" s="19" t="s">
        <v>128</v>
      </c>
    </row>
    <row r="27" spans="1:11" ht="76.5">
      <c r="A27" s="5">
        <f t="shared" si="0"/>
        <v>21</v>
      </c>
      <c r="B27" s="19" t="s">
        <v>120</v>
      </c>
      <c r="C27" s="34" t="s">
        <v>82</v>
      </c>
      <c r="D27" s="4"/>
      <c r="E27" s="20">
        <f t="shared" si="1"/>
        <v>42732</v>
      </c>
      <c r="F27" s="4"/>
      <c r="G27" s="4">
        <v>100</v>
      </c>
      <c r="H27" s="4"/>
      <c r="I27" s="4"/>
      <c r="J27" s="5" t="s">
        <v>33</v>
      </c>
      <c r="K27" s="19" t="s">
        <v>128</v>
      </c>
    </row>
    <row r="28" spans="1:11" ht="76.5">
      <c r="A28" s="5">
        <f t="shared" si="0"/>
        <v>22</v>
      </c>
      <c r="B28" s="19" t="s">
        <v>120</v>
      </c>
      <c r="C28" s="34" t="s">
        <v>82</v>
      </c>
      <c r="D28" s="4"/>
      <c r="E28" s="20">
        <f t="shared" si="1"/>
        <v>42732</v>
      </c>
      <c r="F28" s="4"/>
      <c r="G28" s="4">
        <v>100</v>
      </c>
      <c r="H28" s="4"/>
      <c r="I28" s="4"/>
      <c r="J28" s="5" t="s">
        <v>33</v>
      </c>
      <c r="K28" s="19" t="s">
        <v>128</v>
      </c>
    </row>
    <row r="29" spans="1:11" ht="76.5">
      <c r="A29" s="5">
        <f t="shared" si="0"/>
        <v>23</v>
      </c>
      <c r="B29" s="19" t="s">
        <v>121</v>
      </c>
      <c r="C29" s="34" t="s">
        <v>82</v>
      </c>
      <c r="D29" s="4"/>
      <c r="E29" s="20">
        <f t="shared" si="1"/>
        <v>42732</v>
      </c>
      <c r="F29" s="4"/>
      <c r="G29" s="4">
        <v>100</v>
      </c>
      <c r="H29" s="4"/>
      <c r="I29" s="4"/>
      <c r="J29" s="5" t="s">
        <v>33</v>
      </c>
      <c r="K29" s="19" t="s">
        <v>128</v>
      </c>
    </row>
    <row r="30" spans="1:11" ht="76.5">
      <c r="A30" s="5">
        <f t="shared" si="0"/>
        <v>24</v>
      </c>
      <c r="B30" s="19" t="s">
        <v>124</v>
      </c>
      <c r="C30" s="4" t="s">
        <v>96</v>
      </c>
      <c r="D30" s="4"/>
      <c r="E30" s="20">
        <v>42732</v>
      </c>
      <c r="F30" s="4"/>
      <c r="G30" s="4">
        <v>100</v>
      </c>
      <c r="H30" s="4">
        <v>3200</v>
      </c>
      <c r="I30" s="4">
        <v>0</v>
      </c>
      <c r="J30" s="5" t="s">
        <v>33</v>
      </c>
      <c r="K30" s="19" t="s">
        <v>127</v>
      </c>
    </row>
    <row r="31" spans="1:11" ht="76.5">
      <c r="A31" s="5">
        <f t="shared" si="0"/>
        <v>25</v>
      </c>
      <c r="B31" s="19" t="s">
        <v>125</v>
      </c>
      <c r="C31" s="4" t="s">
        <v>96</v>
      </c>
      <c r="D31" s="4"/>
      <c r="E31" s="20">
        <v>42732</v>
      </c>
      <c r="F31" s="4"/>
      <c r="G31" s="4">
        <v>100</v>
      </c>
      <c r="H31" s="4">
        <v>53780.91</v>
      </c>
      <c r="I31" s="4">
        <v>0</v>
      </c>
      <c r="J31" s="5" t="s">
        <v>33</v>
      </c>
      <c r="K31" s="19" t="s">
        <v>127</v>
      </c>
    </row>
    <row r="32" spans="1:11" ht="76.5">
      <c r="A32" s="5">
        <f t="shared" si="0"/>
        <v>26</v>
      </c>
      <c r="B32" s="19" t="s">
        <v>126</v>
      </c>
      <c r="C32" s="4" t="s">
        <v>96</v>
      </c>
      <c r="D32" s="4"/>
      <c r="E32" s="20">
        <v>42732</v>
      </c>
      <c r="F32" s="4"/>
      <c r="G32" s="4">
        <v>100</v>
      </c>
      <c r="H32" s="4">
        <v>3040</v>
      </c>
      <c r="I32" s="4">
        <v>0</v>
      </c>
      <c r="J32" s="5" t="s">
        <v>33</v>
      </c>
      <c r="K32" s="19" t="s">
        <v>127</v>
      </c>
    </row>
    <row r="33" spans="2:9">
      <c r="D33"/>
      <c r="E33"/>
      <c r="F33"/>
      <c r="G33"/>
      <c r="H33"/>
      <c r="I33"/>
    </row>
    <row r="34" spans="2:9">
      <c r="D34"/>
      <c r="E34"/>
      <c r="F34"/>
      <c r="G34"/>
      <c r="H34"/>
      <c r="I34"/>
    </row>
    <row r="35" spans="2:9">
      <c r="D35"/>
      <c r="E35"/>
      <c r="F35"/>
      <c r="G35"/>
      <c r="H35"/>
      <c r="I35"/>
    </row>
    <row r="36" spans="2:9">
      <c r="D36"/>
      <c r="E36"/>
      <c r="F36"/>
      <c r="G36"/>
      <c r="H36"/>
      <c r="I36"/>
    </row>
    <row r="37" spans="2:9">
      <c r="G37"/>
      <c r="H37"/>
      <c r="I37"/>
    </row>
    <row r="39" spans="2:9">
      <c r="B39" s="10"/>
    </row>
  </sheetData>
  <mergeCells count="3">
    <mergeCell ref="A1:K1"/>
    <mergeCell ref="A2:K2"/>
    <mergeCell ref="A3:K3"/>
  </mergeCells>
  <phoneticPr fontId="4" type="noConversion"/>
  <pageMargins left="0.59055118110236227" right="0.59055118110236227" top="0.78740157480314965" bottom="0.59055118110236227" header="0.51181102362204722" footer="0.51181102362204722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N49"/>
  <sheetViews>
    <sheetView topLeftCell="A13" workbookViewId="0">
      <selection activeCell="F30" sqref="F30"/>
    </sheetView>
  </sheetViews>
  <sheetFormatPr defaultRowHeight="12.75"/>
  <cols>
    <col min="1" max="1" width="6.140625" customWidth="1"/>
    <col min="2" max="2" width="21.85546875" customWidth="1"/>
    <col min="3" max="3" width="16.5703125" customWidth="1"/>
    <col min="4" max="4" width="13" customWidth="1"/>
    <col min="5" max="5" width="18.42578125" customWidth="1"/>
    <col min="6" max="6" width="13.85546875" customWidth="1"/>
    <col min="7" max="7" width="12.85546875" customWidth="1"/>
    <col min="8" max="12" width="13" customWidth="1"/>
    <col min="13" max="13" width="16.5703125" customWidth="1"/>
    <col min="14" max="14" width="22.85546875" customWidth="1"/>
  </cols>
  <sheetData>
    <row r="1" spans="1:14" ht="15.75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>
      <c r="D4" s="1"/>
      <c r="E4" s="1"/>
      <c r="F4" s="1"/>
      <c r="G4" s="1"/>
      <c r="H4" s="1"/>
      <c r="I4" s="1"/>
      <c r="J4" s="1"/>
      <c r="K4" s="1"/>
      <c r="L4" s="1"/>
    </row>
    <row r="5" spans="1:14" ht="89.25">
      <c r="A5" s="2" t="s">
        <v>0</v>
      </c>
      <c r="B5" s="2" t="s">
        <v>21</v>
      </c>
      <c r="C5" s="2" t="s">
        <v>2</v>
      </c>
      <c r="D5" s="2" t="s">
        <v>22</v>
      </c>
      <c r="E5" s="16" t="s">
        <v>23</v>
      </c>
      <c r="F5" s="16" t="s">
        <v>24</v>
      </c>
      <c r="G5" s="2" t="s">
        <v>6</v>
      </c>
      <c r="H5" s="2" t="s">
        <v>7</v>
      </c>
      <c r="I5" s="67" t="s">
        <v>374</v>
      </c>
      <c r="J5" s="67" t="s">
        <v>416</v>
      </c>
      <c r="K5" s="67" t="s">
        <v>372</v>
      </c>
      <c r="L5" s="67" t="s">
        <v>373</v>
      </c>
      <c r="M5" s="67" t="s">
        <v>376</v>
      </c>
      <c r="N5" s="62" t="s">
        <v>377</v>
      </c>
    </row>
    <row r="6" spans="1:14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/>
      <c r="J6" s="5"/>
      <c r="K6" s="5"/>
      <c r="L6" s="5"/>
      <c r="M6" s="5">
        <v>9</v>
      </c>
      <c r="N6" s="14">
        <v>10</v>
      </c>
    </row>
    <row r="7" spans="1:14" ht="102">
      <c r="A7" s="52">
        <v>1</v>
      </c>
      <c r="B7" s="19" t="s">
        <v>296</v>
      </c>
      <c r="C7" s="19" t="s">
        <v>41</v>
      </c>
      <c r="D7" s="19" t="s">
        <v>42</v>
      </c>
      <c r="E7" s="4" t="s">
        <v>43</v>
      </c>
      <c r="F7" s="4">
        <v>211050</v>
      </c>
      <c r="G7" s="4">
        <f>F7</f>
        <v>211050</v>
      </c>
      <c r="H7" s="4">
        <f>G7</f>
        <v>211050</v>
      </c>
      <c r="I7" s="66" t="s">
        <v>417</v>
      </c>
      <c r="J7" s="4"/>
      <c r="K7" s="20">
        <v>42732</v>
      </c>
      <c r="L7" s="4"/>
      <c r="M7" s="54" t="s">
        <v>407</v>
      </c>
      <c r="N7" s="19"/>
    </row>
    <row r="8" spans="1:14" ht="102">
      <c r="A8" s="52">
        <v>2</v>
      </c>
      <c r="B8" s="4" t="s">
        <v>40</v>
      </c>
      <c r="C8" s="19" t="s">
        <v>44</v>
      </c>
      <c r="D8" s="19" t="s">
        <v>45</v>
      </c>
      <c r="E8" s="4" t="s">
        <v>46</v>
      </c>
      <c r="F8" s="4">
        <v>229536</v>
      </c>
      <c r="G8" s="4">
        <f t="shared" ref="G8:H48" si="0">F8</f>
        <v>229536</v>
      </c>
      <c r="H8" s="4">
        <f t="shared" si="0"/>
        <v>229536</v>
      </c>
      <c r="I8" s="66" t="s">
        <v>417</v>
      </c>
      <c r="J8" s="4"/>
      <c r="K8" s="20">
        <f>K7</f>
        <v>42732</v>
      </c>
      <c r="L8" s="4"/>
      <c r="M8" s="54" t="s">
        <v>407</v>
      </c>
      <c r="N8" s="19"/>
    </row>
    <row r="9" spans="1:14" ht="102">
      <c r="A9" s="52">
        <v>3</v>
      </c>
      <c r="B9" s="4" t="s">
        <v>40</v>
      </c>
      <c r="C9" s="19" t="s">
        <v>48</v>
      </c>
      <c r="D9" s="19" t="s">
        <v>49</v>
      </c>
      <c r="E9" s="4" t="s">
        <v>50</v>
      </c>
      <c r="F9" s="4">
        <v>307170</v>
      </c>
      <c r="G9" s="4">
        <f t="shared" si="0"/>
        <v>307170</v>
      </c>
      <c r="H9" s="4">
        <f t="shared" si="0"/>
        <v>307170</v>
      </c>
      <c r="I9" s="66" t="s">
        <v>417</v>
      </c>
      <c r="J9" s="4"/>
      <c r="K9" s="20">
        <f t="shared" ref="K9:K29" si="1">K8</f>
        <v>42732</v>
      </c>
      <c r="L9" s="4"/>
      <c r="M9" s="54" t="s">
        <v>407</v>
      </c>
      <c r="N9" s="19"/>
    </row>
    <row r="10" spans="1:14" ht="102">
      <c r="A10" s="52">
        <v>4</v>
      </c>
      <c r="B10" s="4" t="s">
        <v>40</v>
      </c>
      <c r="C10" s="19" t="s">
        <v>224</v>
      </c>
      <c r="D10" s="19" t="s">
        <v>49</v>
      </c>
      <c r="E10" s="4" t="s">
        <v>225</v>
      </c>
      <c r="F10" s="4">
        <v>215190</v>
      </c>
      <c r="G10" s="4">
        <f t="shared" si="0"/>
        <v>215190</v>
      </c>
      <c r="H10" s="4">
        <f t="shared" si="0"/>
        <v>215190</v>
      </c>
      <c r="I10" s="66" t="s">
        <v>417</v>
      </c>
      <c r="J10" s="4"/>
      <c r="K10" s="20">
        <f t="shared" si="1"/>
        <v>42732</v>
      </c>
      <c r="L10" s="4"/>
      <c r="M10" s="54" t="s">
        <v>407</v>
      </c>
      <c r="N10" s="19"/>
    </row>
    <row r="11" spans="1:14" ht="102">
      <c r="A11" s="52">
        <v>5</v>
      </c>
      <c r="B11" s="4" t="s">
        <v>40</v>
      </c>
      <c r="C11" s="19" t="s">
        <v>226</v>
      </c>
      <c r="D11" s="19" t="s">
        <v>227</v>
      </c>
      <c r="E11" s="4" t="s">
        <v>228</v>
      </c>
      <c r="F11" s="4">
        <v>289558.92</v>
      </c>
      <c r="G11" s="4">
        <f t="shared" si="0"/>
        <v>289558.92</v>
      </c>
      <c r="H11" s="4">
        <f t="shared" si="0"/>
        <v>289558.92</v>
      </c>
      <c r="I11" s="66" t="s">
        <v>417</v>
      </c>
      <c r="J11" s="4"/>
      <c r="K11" s="20">
        <f>K10</f>
        <v>42732</v>
      </c>
      <c r="L11" s="4"/>
      <c r="M11" s="54" t="s">
        <v>407</v>
      </c>
      <c r="N11" s="19"/>
    </row>
    <row r="12" spans="1:14" ht="102">
      <c r="A12" s="52">
        <v>6</v>
      </c>
      <c r="B12" s="4" t="s">
        <v>40</v>
      </c>
      <c r="C12" s="19" t="s">
        <v>229</v>
      </c>
      <c r="D12" s="19" t="s">
        <v>49</v>
      </c>
      <c r="E12" s="4" t="s">
        <v>230</v>
      </c>
      <c r="F12" s="4">
        <v>307170</v>
      </c>
      <c r="G12" s="4">
        <f t="shared" si="0"/>
        <v>307170</v>
      </c>
      <c r="H12" s="4">
        <f t="shared" si="0"/>
        <v>307170</v>
      </c>
      <c r="I12" s="66" t="s">
        <v>417</v>
      </c>
      <c r="J12" s="4"/>
      <c r="K12" s="20">
        <f t="shared" si="1"/>
        <v>42732</v>
      </c>
      <c r="L12" s="4"/>
      <c r="M12" s="54" t="s">
        <v>407</v>
      </c>
      <c r="N12" s="19"/>
    </row>
    <row r="13" spans="1:14" ht="102">
      <c r="A13" s="60">
        <v>7</v>
      </c>
      <c r="B13" s="60" t="s">
        <v>40</v>
      </c>
      <c r="C13" s="61" t="s">
        <v>231</v>
      </c>
      <c r="D13" s="61" t="s">
        <v>49</v>
      </c>
      <c r="E13" s="60" t="s">
        <v>232</v>
      </c>
      <c r="F13" s="60">
        <v>307170</v>
      </c>
      <c r="G13" s="60">
        <f t="shared" si="0"/>
        <v>307170</v>
      </c>
      <c r="H13" s="60">
        <f t="shared" si="0"/>
        <v>307170</v>
      </c>
      <c r="I13" s="66" t="s">
        <v>417</v>
      </c>
      <c r="J13" s="60"/>
      <c r="K13" s="20">
        <f>K12</f>
        <v>42732</v>
      </c>
      <c r="L13" s="70">
        <v>43710</v>
      </c>
      <c r="M13" s="54" t="s">
        <v>407</v>
      </c>
      <c r="N13" s="61" t="s">
        <v>420</v>
      </c>
    </row>
    <row r="14" spans="1:14" ht="102">
      <c r="A14" s="52">
        <v>8</v>
      </c>
      <c r="B14" s="4" t="s">
        <v>40</v>
      </c>
      <c r="C14" s="19" t="s">
        <v>233</v>
      </c>
      <c r="D14" s="19" t="s">
        <v>49</v>
      </c>
      <c r="E14" s="4" t="s">
        <v>234</v>
      </c>
      <c r="F14" s="4">
        <v>307170</v>
      </c>
      <c r="G14" s="4">
        <f t="shared" si="0"/>
        <v>307170</v>
      </c>
      <c r="H14" s="4">
        <f t="shared" si="0"/>
        <v>307170</v>
      </c>
      <c r="I14" s="66" t="s">
        <v>417</v>
      </c>
      <c r="J14" s="4"/>
      <c r="K14" s="20">
        <f t="shared" si="1"/>
        <v>42732</v>
      </c>
      <c r="L14" s="4"/>
      <c r="M14" s="54" t="s">
        <v>407</v>
      </c>
      <c r="N14" s="19"/>
    </row>
    <row r="15" spans="1:14" ht="102">
      <c r="A15" s="52">
        <v>9</v>
      </c>
      <c r="B15" s="4" t="s">
        <v>40</v>
      </c>
      <c r="C15" s="19" t="s">
        <v>235</v>
      </c>
      <c r="D15" s="19" t="s">
        <v>236</v>
      </c>
      <c r="E15" s="4" t="s">
        <v>237</v>
      </c>
      <c r="F15" s="4">
        <v>6052.86</v>
      </c>
      <c r="G15" s="4">
        <f t="shared" si="0"/>
        <v>6052.86</v>
      </c>
      <c r="H15" s="4">
        <f t="shared" si="0"/>
        <v>6052.86</v>
      </c>
      <c r="I15" s="66" t="s">
        <v>417</v>
      </c>
      <c r="J15" s="4"/>
      <c r="K15" s="20">
        <f t="shared" si="1"/>
        <v>42732</v>
      </c>
      <c r="L15" s="4"/>
      <c r="M15" s="54" t="s">
        <v>407</v>
      </c>
      <c r="N15" s="19"/>
    </row>
    <row r="16" spans="1:14" ht="102">
      <c r="A16" s="52">
        <v>10</v>
      </c>
      <c r="B16" s="4" t="s">
        <v>40</v>
      </c>
      <c r="C16" s="19" t="s">
        <v>238</v>
      </c>
      <c r="D16" s="19" t="s">
        <v>236</v>
      </c>
      <c r="E16" s="4" t="s">
        <v>239</v>
      </c>
      <c r="F16" s="4">
        <v>6052.86</v>
      </c>
      <c r="G16" s="4">
        <f t="shared" si="0"/>
        <v>6052.86</v>
      </c>
      <c r="H16" s="4">
        <f t="shared" si="0"/>
        <v>6052.86</v>
      </c>
      <c r="I16" s="66" t="s">
        <v>417</v>
      </c>
      <c r="J16" s="4"/>
      <c r="K16" s="20">
        <f>K15</f>
        <v>42732</v>
      </c>
      <c r="L16" s="4"/>
      <c r="M16" s="54" t="s">
        <v>407</v>
      </c>
      <c r="N16" s="19"/>
    </row>
    <row r="17" spans="1:14" ht="102">
      <c r="A17" s="52">
        <v>11</v>
      </c>
      <c r="B17" s="4" t="s">
        <v>40</v>
      </c>
      <c r="C17" s="19" t="s">
        <v>240</v>
      </c>
      <c r="D17" s="19" t="s">
        <v>241</v>
      </c>
      <c r="E17" s="4" t="s">
        <v>242</v>
      </c>
      <c r="F17" s="4">
        <v>6114</v>
      </c>
      <c r="G17" s="4">
        <f t="shared" si="0"/>
        <v>6114</v>
      </c>
      <c r="H17" s="4">
        <f t="shared" si="0"/>
        <v>6114</v>
      </c>
      <c r="I17" s="66" t="s">
        <v>417</v>
      </c>
      <c r="J17" s="4"/>
      <c r="K17" s="20">
        <f t="shared" si="1"/>
        <v>42732</v>
      </c>
      <c r="L17" s="4"/>
      <c r="M17" s="54" t="s">
        <v>407</v>
      </c>
      <c r="N17" s="19"/>
    </row>
    <row r="18" spans="1:14" ht="102">
      <c r="A18" s="52">
        <v>12</v>
      </c>
      <c r="B18" s="4" t="s">
        <v>40</v>
      </c>
      <c r="C18" s="19" t="s">
        <v>243</v>
      </c>
      <c r="D18" s="19" t="s">
        <v>244</v>
      </c>
      <c r="E18" s="4" t="s">
        <v>245</v>
      </c>
      <c r="F18" s="4">
        <v>229536</v>
      </c>
      <c r="G18" s="4">
        <f t="shared" si="0"/>
        <v>229536</v>
      </c>
      <c r="H18" s="4">
        <f t="shared" si="0"/>
        <v>229536</v>
      </c>
      <c r="I18" s="66" t="s">
        <v>417</v>
      </c>
      <c r="J18" s="4"/>
      <c r="K18" s="20">
        <f t="shared" si="1"/>
        <v>42732</v>
      </c>
      <c r="L18" s="4"/>
      <c r="M18" s="54" t="s">
        <v>407</v>
      </c>
      <c r="N18" s="19"/>
    </row>
    <row r="19" spans="1:14" ht="102">
      <c r="A19" s="52">
        <v>13</v>
      </c>
      <c r="B19" s="4" t="s">
        <v>40</v>
      </c>
      <c r="C19" s="19" t="s">
        <v>246</v>
      </c>
      <c r="D19" s="19" t="s">
        <v>244</v>
      </c>
      <c r="E19" s="4" t="s">
        <v>247</v>
      </c>
      <c r="F19" s="4">
        <v>229536</v>
      </c>
      <c r="G19" s="4">
        <f t="shared" si="0"/>
        <v>229536</v>
      </c>
      <c r="H19" s="4">
        <f t="shared" si="0"/>
        <v>229536</v>
      </c>
      <c r="I19" s="66" t="s">
        <v>417</v>
      </c>
      <c r="J19" s="4"/>
      <c r="K19" s="20">
        <f>K18</f>
        <v>42732</v>
      </c>
      <c r="L19" s="4"/>
      <c r="M19" s="54" t="s">
        <v>407</v>
      </c>
      <c r="N19" s="19"/>
    </row>
    <row r="20" spans="1:14" ht="102">
      <c r="A20" s="52">
        <v>14</v>
      </c>
      <c r="B20" s="4" t="s">
        <v>40</v>
      </c>
      <c r="C20" s="19" t="s">
        <v>248</v>
      </c>
      <c r="D20" s="19" t="s">
        <v>241</v>
      </c>
      <c r="E20" s="4" t="s">
        <v>249</v>
      </c>
      <c r="F20" s="4">
        <v>6114</v>
      </c>
      <c r="G20" s="4">
        <f t="shared" si="0"/>
        <v>6114</v>
      </c>
      <c r="H20" s="4">
        <f t="shared" si="0"/>
        <v>6114</v>
      </c>
      <c r="I20" s="66" t="s">
        <v>417</v>
      </c>
      <c r="J20" s="4"/>
      <c r="K20" s="20">
        <f t="shared" si="1"/>
        <v>42732</v>
      </c>
      <c r="L20" s="4"/>
      <c r="M20" s="54" t="s">
        <v>407</v>
      </c>
      <c r="N20" s="19"/>
    </row>
    <row r="21" spans="1:14" ht="102">
      <c r="A21" s="52">
        <v>15</v>
      </c>
      <c r="B21" s="4" t="s">
        <v>40</v>
      </c>
      <c r="C21" s="19" t="s">
        <v>250</v>
      </c>
      <c r="D21" s="19" t="s">
        <v>251</v>
      </c>
      <c r="E21" s="4" t="s">
        <v>252</v>
      </c>
      <c r="F21" s="4">
        <v>5961.15</v>
      </c>
      <c r="G21" s="4">
        <f t="shared" si="0"/>
        <v>5961.15</v>
      </c>
      <c r="H21" s="4">
        <f t="shared" si="0"/>
        <v>5961.15</v>
      </c>
      <c r="I21" s="66" t="s">
        <v>417</v>
      </c>
      <c r="J21" s="4"/>
      <c r="K21" s="20">
        <f t="shared" si="1"/>
        <v>42732</v>
      </c>
      <c r="L21" s="4"/>
      <c r="M21" s="54" t="s">
        <v>407</v>
      </c>
      <c r="N21" s="19"/>
    </row>
    <row r="22" spans="1:14" ht="102">
      <c r="A22" s="52">
        <v>16</v>
      </c>
      <c r="B22" s="4" t="s">
        <v>40</v>
      </c>
      <c r="C22" s="19" t="s">
        <v>253</v>
      </c>
      <c r="D22" s="19" t="s">
        <v>45</v>
      </c>
      <c r="E22" s="4" t="s">
        <v>51</v>
      </c>
      <c r="F22" s="4">
        <v>229536</v>
      </c>
      <c r="G22" s="4">
        <f t="shared" si="0"/>
        <v>229536</v>
      </c>
      <c r="H22" s="4">
        <f t="shared" si="0"/>
        <v>229536</v>
      </c>
      <c r="I22" s="66" t="s">
        <v>417</v>
      </c>
      <c r="J22" s="4"/>
      <c r="K22" s="20">
        <f>K21</f>
        <v>42732</v>
      </c>
      <c r="L22" s="4"/>
      <c r="M22" s="54" t="s">
        <v>407</v>
      </c>
      <c r="N22" s="19"/>
    </row>
    <row r="23" spans="1:14" ht="102">
      <c r="A23" s="52">
        <v>17</v>
      </c>
      <c r="B23" s="4" t="s">
        <v>40</v>
      </c>
      <c r="C23" s="19" t="s">
        <v>297</v>
      </c>
      <c r="D23" s="19" t="s">
        <v>45</v>
      </c>
      <c r="E23" s="4" t="s">
        <v>254</v>
      </c>
      <c r="F23" s="4">
        <v>229536</v>
      </c>
      <c r="G23" s="4">
        <f t="shared" si="0"/>
        <v>229536</v>
      </c>
      <c r="H23" s="4">
        <f t="shared" si="0"/>
        <v>229536</v>
      </c>
      <c r="I23" s="66" t="s">
        <v>417</v>
      </c>
      <c r="J23" s="4"/>
      <c r="K23" s="20">
        <f t="shared" si="1"/>
        <v>42732</v>
      </c>
      <c r="L23" s="4"/>
      <c r="M23" s="54" t="s">
        <v>407</v>
      </c>
      <c r="N23" s="19"/>
    </row>
    <row r="24" spans="1:14" ht="102">
      <c r="A24" s="52">
        <v>18</v>
      </c>
      <c r="B24" s="4" t="s">
        <v>40</v>
      </c>
      <c r="C24" s="19" t="s">
        <v>255</v>
      </c>
      <c r="D24" s="19" t="s">
        <v>256</v>
      </c>
      <c r="E24" s="4" t="s">
        <v>257</v>
      </c>
      <c r="F24" s="4">
        <v>150633</v>
      </c>
      <c r="G24" s="4">
        <f t="shared" si="0"/>
        <v>150633</v>
      </c>
      <c r="H24" s="4">
        <f t="shared" si="0"/>
        <v>150633</v>
      </c>
      <c r="I24" s="66" t="s">
        <v>417</v>
      </c>
      <c r="J24" s="4"/>
      <c r="K24" s="20">
        <f>K23</f>
        <v>42732</v>
      </c>
      <c r="L24" s="4"/>
      <c r="M24" s="54" t="s">
        <v>407</v>
      </c>
      <c r="N24" s="19"/>
    </row>
    <row r="25" spans="1:14" ht="102">
      <c r="A25" s="52">
        <v>19</v>
      </c>
      <c r="B25" s="4" t="s">
        <v>40</v>
      </c>
      <c r="C25" s="19" t="s">
        <v>258</v>
      </c>
      <c r="D25" s="19" t="s">
        <v>49</v>
      </c>
      <c r="E25" s="4" t="s">
        <v>259</v>
      </c>
      <c r="F25" s="4">
        <v>215190</v>
      </c>
      <c r="G25" s="4">
        <f t="shared" si="0"/>
        <v>215190</v>
      </c>
      <c r="H25" s="4">
        <f t="shared" si="0"/>
        <v>215190</v>
      </c>
      <c r="I25" s="66" t="s">
        <v>417</v>
      </c>
      <c r="J25" s="4"/>
      <c r="K25" s="20">
        <f t="shared" si="1"/>
        <v>42732</v>
      </c>
      <c r="L25" s="4"/>
      <c r="M25" s="54" t="s">
        <v>407</v>
      </c>
      <c r="N25" s="19"/>
    </row>
    <row r="26" spans="1:14" ht="102">
      <c r="A26" s="52">
        <v>20</v>
      </c>
      <c r="B26" s="4" t="s">
        <v>40</v>
      </c>
      <c r="C26" s="19" t="s">
        <v>260</v>
      </c>
      <c r="D26" s="19" t="s">
        <v>241</v>
      </c>
      <c r="E26" s="4" t="s">
        <v>261</v>
      </c>
      <c r="F26" s="4">
        <v>6114</v>
      </c>
      <c r="G26" s="4">
        <f t="shared" si="0"/>
        <v>6114</v>
      </c>
      <c r="H26" s="4">
        <f t="shared" si="0"/>
        <v>6114</v>
      </c>
      <c r="I26" s="66" t="s">
        <v>417</v>
      </c>
      <c r="J26" s="4"/>
      <c r="K26" s="20">
        <f t="shared" si="1"/>
        <v>42732</v>
      </c>
      <c r="L26" s="4"/>
      <c r="M26" s="54" t="s">
        <v>407</v>
      </c>
      <c r="N26" s="19"/>
    </row>
    <row r="27" spans="1:14" ht="102">
      <c r="A27" s="52">
        <v>21</v>
      </c>
      <c r="B27" s="4" t="s">
        <v>40</v>
      </c>
      <c r="C27" s="19" t="s">
        <v>262</v>
      </c>
      <c r="D27" s="19" t="s">
        <v>263</v>
      </c>
      <c r="E27" s="4" t="s">
        <v>264</v>
      </c>
      <c r="F27" s="4">
        <v>6037.58</v>
      </c>
      <c r="G27" s="4">
        <f t="shared" si="0"/>
        <v>6037.58</v>
      </c>
      <c r="H27" s="4">
        <f t="shared" si="0"/>
        <v>6037.58</v>
      </c>
      <c r="I27" s="66" t="s">
        <v>417</v>
      </c>
      <c r="J27" s="4"/>
      <c r="K27" s="20">
        <f>K26</f>
        <v>42732</v>
      </c>
      <c r="L27" s="4"/>
      <c r="M27" s="54" t="s">
        <v>407</v>
      </c>
      <c r="N27" s="19"/>
    </row>
    <row r="28" spans="1:14" ht="102">
      <c r="A28" s="52">
        <v>22</v>
      </c>
      <c r="B28" s="4" t="s">
        <v>40</v>
      </c>
      <c r="C28" s="19" t="s">
        <v>265</v>
      </c>
      <c r="D28" s="19" t="s">
        <v>263</v>
      </c>
      <c r="E28" s="4" t="s">
        <v>266</v>
      </c>
      <c r="F28" s="4">
        <v>6052.86</v>
      </c>
      <c r="G28" s="4">
        <f t="shared" si="0"/>
        <v>6052.86</v>
      </c>
      <c r="H28" s="4">
        <f t="shared" si="0"/>
        <v>6052.86</v>
      </c>
      <c r="I28" s="66" t="s">
        <v>417</v>
      </c>
      <c r="J28" s="4"/>
      <c r="K28" s="20">
        <f t="shared" si="1"/>
        <v>42732</v>
      </c>
      <c r="L28" s="4"/>
      <c r="M28" s="54" t="s">
        <v>407</v>
      </c>
      <c r="N28" s="19"/>
    </row>
    <row r="29" spans="1:14" ht="102">
      <c r="A29" s="52">
        <v>23</v>
      </c>
      <c r="B29" s="4" t="s">
        <v>40</v>
      </c>
      <c r="C29" s="19" t="s">
        <v>52</v>
      </c>
      <c r="D29" s="19" t="s">
        <v>53</v>
      </c>
      <c r="E29" s="4" t="s">
        <v>54</v>
      </c>
      <c r="F29" s="4">
        <v>16055.52</v>
      </c>
      <c r="G29" s="4">
        <f t="shared" si="0"/>
        <v>16055.52</v>
      </c>
      <c r="H29" s="4">
        <f t="shared" si="0"/>
        <v>16055.52</v>
      </c>
      <c r="I29" s="66" t="s">
        <v>417</v>
      </c>
      <c r="J29" s="4"/>
      <c r="K29" s="20">
        <f t="shared" si="1"/>
        <v>42732</v>
      </c>
      <c r="L29" s="4"/>
      <c r="M29" s="54" t="s">
        <v>407</v>
      </c>
      <c r="N29" s="19"/>
    </row>
    <row r="30" spans="1:14" ht="102">
      <c r="A30" s="52">
        <v>24</v>
      </c>
      <c r="B30" s="4" t="s">
        <v>40</v>
      </c>
      <c r="C30" s="19" t="s">
        <v>55</v>
      </c>
      <c r="D30" s="19" t="s">
        <v>56</v>
      </c>
      <c r="E30" s="4" t="s">
        <v>57</v>
      </c>
      <c r="F30" s="4">
        <v>2130943.04</v>
      </c>
      <c r="G30" s="4">
        <f t="shared" si="0"/>
        <v>2130943.04</v>
      </c>
      <c r="H30" s="4">
        <f t="shared" si="0"/>
        <v>2130943.04</v>
      </c>
      <c r="I30" s="66" t="s">
        <v>417</v>
      </c>
      <c r="J30" s="4"/>
      <c r="K30" s="20">
        <f>K29</f>
        <v>42732</v>
      </c>
      <c r="L30" s="4"/>
      <c r="M30" s="54" t="s">
        <v>407</v>
      </c>
      <c r="N30" s="19"/>
    </row>
    <row r="31" spans="1:14" ht="102">
      <c r="A31" s="52">
        <v>25</v>
      </c>
      <c r="B31" s="4" t="s">
        <v>40</v>
      </c>
      <c r="C31" s="19" t="s">
        <v>58</v>
      </c>
      <c r="D31" s="19" t="s">
        <v>59</v>
      </c>
      <c r="E31" s="4" t="s">
        <v>60</v>
      </c>
      <c r="F31" s="28">
        <v>413739.2</v>
      </c>
      <c r="G31" s="4">
        <f t="shared" si="0"/>
        <v>413739.2</v>
      </c>
      <c r="H31" s="4">
        <f t="shared" si="0"/>
        <v>413739.2</v>
      </c>
      <c r="I31" s="66" t="s">
        <v>417</v>
      </c>
      <c r="J31" s="4"/>
      <c r="K31" s="20">
        <f>K30</f>
        <v>42732</v>
      </c>
      <c r="L31" s="4"/>
      <c r="M31" s="54" t="s">
        <v>407</v>
      </c>
      <c r="N31" s="19"/>
    </row>
    <row r="32" spans="1:14" ht="102">
      <c r="A32" s="52">
        <v>26</v>
      </c>
      <c r="B32" s="4" t="s">
        <v>40</v>
      </c>
      <c r="C32" s="19" t="s">
        <v>61</v>
      </c>
      <c r="D32" s="19" t="s">
        <v>62</v>
      </c>
      <c r="E32" s="4" t="s">
        <v>63</v>
      </c>
      <c r="F32" s="4">
        <v>107367.12</v>
      </c>
      <c r="G32" s="4">
        <f t="shared" si="0"/>
        <v>107367.12</v>
      </c>
      <c r="H32" s="4">
        <f t="shared" si="0"/>
        <v>107367.12</v>
      </c>
      <c r="I32" s="66" t="s">
        <v>417</v>
      </c>
      <c r="J32" s="4"/>
      <c r="K32" s="20">
        <f t="shared" ref="K32:K33" si="2">K31</f>
        <v>42732</v>
      </c>
      <c r="L32" s="4"/>
      <c r="M32" s="54" t="s">
        <v>407</v>
      </c>
      <c r="N32" s="19"/>
    </row>
    <row r="33" spans="1:14" ht="102">
      <c r="A33" s="52">
        <v>27</v>
      </c>
      <c r="B33" s="25" t="s">
        <v>267</v>
      </c>
      <c r="C33" s="18" t="s">
        <v>268</v>
      </c>
      <c r="D33" s="25" t="s">
        <v>269</v>
      </c>
      <c r="E33" s="25" t="s">
        <v>270</v>
      </c>
      <c r="F33" s="49">
        <v>211050</v>
      </c>
      <c r="G33" s="4">
        <f t="shared" si="0"/>
        <v>211050</v>
      </c>
      <c r="H33" s="4">
        <f t="shared" si="0"/>
        <v>211050</v>
      </c>
      <c r="I33" s="66" t="s">
        <v>417</v>
      </c>
      <c r="J33" s="4"/>
      <c r="K33" s="20">
        <f t="shared" si="2"/>
        <v>42732</v>
      </c>
      <c r="L33" s="4"/>
      <c r="M33" s="54" t="s">
        <v>407</v>
      </c>
      <c r="N33" s="19"/>
    </row>
    <row r="34" spans="1:14" ht="87.75" customHeight="1">
      <c r="A34" s="52">
        <v>28</v>
      </c>
      <c r="B34" s="25" t="s">
        <v>267</v>
      </c>
      <c r="C34" s="18" t="s">
        <v>271</v>
      </c>
      <c r="D34" s="25" t="s">
        <v>272</v>
      </c>
      <c r="E34" s="25" t="s">
        <v>273</v>
      </c>
      <c r="F34" s="4">
        <v>91697.64</v>
      </c>
      <c r="G34" s="4">
        <f t="shared" si="0"/>
        <v>91697.64</v>
      </c>
      <c r="H34" s="4">
        <f t="shared" si="0"/>
        <v>91697.64</v>
      </c>
      <c r="I34" s="66" t="s">
        <v>417</v>
      </c>
      <c r="J34" s="4"/>
      <c r="K34" s="20">
        <f>K33</f>
        <v>42732</v>
      </c>
      <c r="L34" s="4"/>
      <c r="M34" s="54" t="s">
        <v>407</v>
      </c>
      <c r="N34" s="19"/>
    </row>
    <row r="35" spans="1:14" ht="87.75" customHeight="1">
      <c r="A35" s="52">
        <v>29</v>
      </c>
      <c r="B35" s="46" t="s">
        <v>40</v>
      </c>
      <c r="C35" s="18" t="s">
        <v>274</v>
      </c>
      <c r="D35" s="33" t="s">
        <v>290</v>
      </c>
      <c r="E35" s="25" t="s">
        <v>275</v>
      </c>
      <c r="F35" s="4">
        <v>8120.76</v>
      </c>
      <c r="G35" s="4">
        <f t="shared" si="0"/>
        <v>8120.76</v>
      </c>
      <c r="H35" s="4">
        <f t="shared" si="0"/>
        <v>8120.76</v>
      </c>
      <c r="I35" s="66" t="s">
        <v>417</v>
      </c>
      <c r="J35" s="4"/>
      <c r="K35" s="20">
        <f t="shared" ref="K35:K36" si="3">K34</f>
        <v>42732</v>
      </c>
      <c r="L35" s="4"/>
      <c r="M35" s="54" t="s">
        <v>414</v>
      </c>
      <c r="N35" s="19"/>
    </row>
    <row r="36" spans="1:14" ht="99.75" customHeight="1">
      <c r="A36" s="52">
        <v>30</v>
      </c>
      <c r="B36" s="25" t="s">
        <v>40</v>
      </c>
      <c r="C36" s="18" t="s">
        <v>276</v>
      </c>
      <c r="D36" s="25" t="s">
        <v>277</v>
      </c>
      <c r="E36" s="25" t="s">
        <v>278</v>
      </c>
      <c r="F36" s="50">
        <v>164460</v>
      </c>
      <c r="G36" s="4">
        <f t="shared" si="0"/>
        <v>164460</v>
      </c>
      <c r="H36" s="4">
        <f t="shared" si="0"/>
        <v>164460</v>
      </c>
      <c r="I36" s="66" t="s">
        <v>417</v>
      </c>
      <c r="J36" s="4"/>
      <c r="K36" s="20">
        <f t="shared" si="3"/>
        <v>42732</v>
      </c>
      <c r="L36" s="4"/>
      <c r="M36" s="54" t="s">
        <v>414</v>
      </c>
      <c r="N36" s="19"/>
    </row>
    <row r="37" spans="1:14" ht="138.75" customHeight="1">
      <c r="A37" s="52">
        <v>31</v>
      </c>
      <c r="B37" s="25" t="s">
        <v>40</v>
      </c>
      <c r="C37" s="24" t="s">
        <v>325</v>
      </c>
      <c r="D37" s="4" t="s">
        <v>288</v>
      </c>
      <c r="E37" s="4" t="s">
        <v>289</v>
      </c>
      <c r="F37" s="28">
        <v>1</v>
      </c>
      <c r="G37" s="28">
        <f t="shared" si="0"/>
        <v>1</v>
      </c>
      <c r="H37" s="28">
        <f t="shared" si="0"/>
        <v>1</v>
      </c>
      <c r="I37" s="66" t="s">
        <v>417</v>
      </c>
      <c r="J37" s="4"/>
      <c r="K37" s="20">
        <v>42975</v>
      </c>
      <c r="L37" s="4"/>
      <c r="M37" s="19" t="s">
        <v>291</v>
      </c>
      <c r="N37" s="48"/>
    </row>
    <row r="38" spans="1:14" ht="140.25">
      <c r="A38" s="52">
        <v>32</v>
      </c>
      <c r="B38" s="25" t="s">
        <v>40</v>
      </c>
      <c r="C38" s="19" t="s">
        <v>293</v>
      </c>
      <c r="D38" s="4" t="s">
        <v>292</v>
      </c>
      <c r="E38" s="4" t="s">
        <v>294</v>
      </c>
      <c r="F38" s="28">
        <v>13162078.300000001</v>
      </c>
      <c r="G38" s="4">
        <f t="shared" si="0"/>
        <v>13162078.300000001</v>
      </c>
      <c r="H38" s="4">
        <f t="shared" si="0"/>
        <v>13162078.300000001</v>
      </c>
      <c r="I38" s="66" t="s">
        <v>417</v>
      </c>
      <c r="J38" s="4"/>
      <c r="K38" s="20">
        <v>42975</v>
      </c>
      <c r="L38" s="4"/>
      <c r="M38" s="19" t="s">
        <v>295</v>
      </c>
      <c r="N38" s="19"/>
    </row>
    <row r="39" spans="1:14" ht="81" customHeight="1">
      <c r="A39" s="52">
        <v>33</v>
      </c>
      <c r="B39" s="25" t="s">
        <v>40</v>
      </c>
      <c r="C39" s="19" t="s">
        <v>298</v>
      </c>
      <c r="D39" s="4" t="s">
        <v>299</v>
      </c>
      <c r="E39" s="4" t="s">
        <v>300</v>
      </c>
      <c r="F39" s="4">
        <v>1438039.68</v>
      </c>
      <c r="G39" s="4">
        <f t="shared" si="0"/>
        <v>1438039.68</v>
      </c>
      <c r="H39" s="4">
        <f t="shared" si="0"/>
        <v>1438039.68</v>
      </c>
      <c r="I39" s="66" t="s">
        <v>417</v>
      </c>
      <c r="J39" s="4"/>
      <c r="K39" s="4"/>
      <c r="L39" s="4"/>
      <c r="M39" s="4"/>
      <c r="N39" s="19"/>
    </row>
    <row r="40" spans="1:14" ht="102">
      <c r="A40" s="52">
        <v>34</v>
      </c>
      <c r="B40" s="25" t="s">
        <v>40</v>
      </c>
      <c r="C40" s="19" t="s">
        <v>301</v>
      </c>
      <c r="D40" s="4" t="s">
        <v>302</v>
      </c>
      <c r="E40" s="4" t="s">
        <v>303</v>
      </c>
      <c r="F40" s="4">
        <v>3549319.28</v>
      </c>
      <c r="G40" s="4">
        <f t="shared" si="0"/>
        <v>3549319.28</v>
      </c>
      <c r="H40" s="4">
        <f t="shared" si="0"/>
        <v>3549319.28</v>
      </c>
      <c r="I40" s="66" t="s">
        <v>417</v>
      </c>
      <c r="J40" s="4"/>
      <c r="K40" s="4"/>
      <c r="L40" s="4"/>
      <c r="M40" s="4"/>
      <c r="N40" s="19"/>
    </row>
    <row r="41" spans="1:14" ht="114.75">
      <c r="A41" s="52">
        <v>35</v>
      </c>
      <c r="B41" s="25" t="s">
        <v>40</v>
      </c>
      <c r="C41" s="19" t="s">
        <v>305</v>
      </c>
      <c r="D41" s="4" t="s">
        <v>304</v>
      </c>
      <c r="E41" s="4" t="s">
        <v>306</v>
      </c>
      <c r="F41" s="74">
        <v>1</v>
      </c>
      <c r="G41" s="28"/>
      <c r="H41" s="28">
        <v>1</v>
      </c>
      <c r="I41" s="66" t="s">
        <v>417</v>
      </c>
      <c r="J41" s="4"/>
      <c r="K41" s="4"/>
      <c r="L41" s="4"/>
      <c r="M41" s="4"/>
      <c r="N41" s="19"/>
    </row>
    <row r="42" spans="1:14" ht="51">
      <c r="A42" s="52">
        <v>37</v>
      </c>
      <c r="B42" s="25" t="s">
        <v>40</v>
      </c>
      <c r="C42" s="19" t="s">
        <v>307</v>
      </c>
      <c r="D42" s="4" t="s">
        <v>308</v>
      </c>
      <c r="E42" s="4" t="s">
        <v>309</v>
      </c>
      <c r="F42" s="4">
        <v>694334.73</v>
      </c>
      <c r="G42" s="4"/>
      <c r="H42" s="4">
        <f t="shared" si="0"/>
        <v>0</v>
      </c>
      <c r="I42" s="66" t="s">
        <v>417</v>
      </c>
      <c r="J42" s="4"/>
      <c r="K42" s="4"/>
      <c r="L42" s="4"/>
      <c r="M42" s="4"/>
      <c r="N42" s="19"/>
    </row>
    <row r="43" spans="1:14" ht="38.25" customHeight="1">
      <c r="A43" s="4">
        <v>38</v>
      </c>
      <c r="B43" s="25" t="s">
        <v>40</v>
      </c>
      <c r="C43" s="19" t="s">
        <v>319</v>
      </c>
      <c r="D43" s="4" t="s">
        <v>320</v>
      </c>
      <c r="E43" s="4" t="s">
        <v>321</v>
      </c>
      <c r="F43" s="28">
        <v>3686.4</v>
      </c>
      <c r="G43" s="4"/>
      <c r="H43" s="4">
        <f t="shared" si="0"/>
        <v>0</v>
      </c>
      <c r="I43" s="66" t="s">
        <v>417</v>
      </c>
      <c r="J43" s="4"/>
      <c r="K43" s="4"/>
      <c r="L43" s="4"/>
      <c r="M43" s="4"/>
      <c r="N43" s="19"/>
    </row>
    <row r="44" spans="1:14" ht="140.25">
      <c r="A44" s="4">
        <v>39</v>
      </c>
      <c r="B44" s="25" t="s">
        <v>40</v>
      </c>
      <c r="C44" s="19" t="s">
        <v>322</v>
      </c>
      <c r="D44" s="4" t="s">
        <v>323</v>
      </c>
      <c r="E44" s="4" t="s">
        <v>324</v>
      </c>
      <c r="F44" s="4">
        <v>4261546.8</v>
      </c>
      <c r="G44" s="4">
        <f t="shared" si="0"/>
        <v>4261546.8</v>
      </c>
      <c r="H44" s="4">
        <f t="shared" si="0"/>
        <v>4261546.8</v>
      </c>
      <c r="I44" s="66" t="s">
        <v>417</v>
      </c>
      <c r="J44" s="4"/>
      <c r="K44" s="20">
        <v>43171</v>
      </c>
      <c r="L44" s="4"/>
      <c r="M44" s="19" t="s">
        <v>326</v>
      </c>
      <c r="N44" s="19"/>
    </row>
    <row r="45" spans="1:14" ht="140.25">
      <c r="A45" s="4">
        <v>40</v>
      </c>
      <c r="B45" s="4" t="s">
        <v>40</v>
      </c>
      <c r="C45" s="19" t="s">
        <v>329</v>
      </c>
      <c r="D45" s="4" t="s">
        <v>330</v>
      </c>
      <c r="E45" s="4" t="s">
        <v>331</v>
      </c>
      <c r="F45" s="4">
        <v>721693.5</v>
      </c>
      <c r="G45" s="4">
        <f t="shared" si="0"/>
        <v>721693.5</v>
      </c>
      <c r="H45" s="4">
        <f t="shared" si="0"/>
        <v>721693.5</v>
      </c>
      <c r="I45" s="66" t="s">
        <v>417</v>
      </c>
      <c r="J45" s="4"/>
      <c r="K45" s="20">
        <v>43488</v>
      </c>
      <c r="L45" s="4"/>
      <c r="M45" s="19" t="s">
        <v>332</v>
      </c>
      <c r="N45" s="19"/>
    </row>
    <row r="46" spans="1:14" ht="140.25">
      <c r="A46" s="4">
        <v>41</v>
      </c>
      <c r="B46" s="4" t="s">
        <v>40</v>
      </c>
      <c r="C46" s="19" t="s">
        <v>333</v>
      </c>
      <c r="D46" s="4" t="s">
        <v>334</v>
      </c>
      <c r="E46" s="4" t="s">
        <v>335</v>
      </c>
      <c r="F46" s="4">
        <v>11582.43</v>
      </c>
      <c r="G46" s="4">
        <f t="shared" si="0"/>
        <v>11582.43</v>
      </c>
      <c r="H46" s="4">
        <f t="shared" si="0"/>
        <v>11582.43</v>
      </c>
      <c r="I46" s="66" t="s">
        <v>417</v>
      </c>
      <c r="J46" s="4"/>
      <c r="K46" s="20">
        <v>43488</v>
      </c>
      <c r="L46" s="4"/>
      <c r="M46" s="19" t="s">
        <v>336</v>
      </c>
      <c r="N46" s="19"/>
    </row>
    <row r="47" spans="1:14" ht="140.25">
      <c r="A47" s="4">
        <v>42</v>
      </c>
      <c r="B47" s="4" t="s">
        <v>40</v>
      </c>
      <c r="C47" s="19" t="s">
        <v>362</v>
      </c>
      <c r="D47" s="4" t="s">
        <v>359</v>
      </c>
      <c r="E47" s="4" t="s">
        <v>360</v>
      </c>
      <c r="F47" s="4">
        <v>4100180.7</v>
      </c>
      <c r="G47" s="4">
        <f t="shared" si="0"/>
        <v>4100180.7</v>
      </c>
      <c r="H47" s="4">
        <f t="shared" si="0"/>
        <v>4100180.7</v>
      </c>
      <c r="I47" s="66" t="s">
        <v>417</v>
      </c>
      <c r="J47" s="4"/>
      <c r="K47" s="20">
        <v>43515</v>
      </c>
      <c r="L47" s="4"/>
      <c r="M47" s="19" t="s">
        <v>361</v>
      </c>
      <c r="N47" s="19"/>
    </row>
    <row r="48" spans="1:14" ht="140.25">
      <c r="A48" s="4">
        <v>43</v>
      </c>
      <c r="B48" s="4" t="s">
        <v>40</v>
      </c>
      <c r="C48" s="19" t="s">
        <v>363</v>
      </c>
      <c r="D48" s="4" t="s">
        <v>364</v>
      </c>
      <c r="E48" s="4" t="s">
        <v>365</v>
      </c>
      <c r="F48" s="4">
        <v>2209775.1</v>
      </c>
      <c r="G48" s="4">
        <f t="shared" si="0"/>
        <v>2209775.1</v>
      </c>
      <c r="H48" s="4">
        <f t="shared" si="0"/>
        <v>2209775.1</v>
      </c>
      <c r="I48" s="66" t="s">
        <v>417</v>
      </c>
      <c r="J48" s="4"/>
      <c r="K48" s="20">
        <v>43619</v>
      </c>
      <c r="L48" s="4"/>
      <c r="M48" s="19" t="s">
        <v>366</v>
      </c>
      <c r="N48" s="19"/>
    </row>
    <row r="49" spans="1:14">
      <c r="A49" s="4">
        <v>44</v>
      </c>
      <c r="B49" s="4"/>
      <c r="C49" s="19"/>
      <c r="D49" s="4"/>
      <c r="E49" s="4"/>
      <c r="F49" s="4"/>
      <c r="G49" s="4"/>
      <c r="H49" s="4"/>
      <c r="I49" s="66"/>
      <c r="J49" s="4"/>
      <c r="K49" s="4"/>
      <c r="L49" s="4"/>
      <c r="M49" s="19"/>
      <c r="N49" s="19"/>
    </row>
  </sheetData>
  <mergeCells count="3">
    <mergeCell ref="A1:N1"/>
    <mergeCell ref="A2:N2"/>
    <mergeCell ref="A3:N3"/>
  </mergeCells>
  <phoneticPr fontId="4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selection activeCell="F6" sqref="F6"/>
    </sheetView>
  </sheetViews>
  <sheetFormatPr defaultRowHeight="12.75"/>
  <cols>
    <col min="2" max="2" width="18.5703125" customWidth="1"/>
    <col min="3" max="3" width="18" customWidth="1"/>
    <col min="4" max="4" width="15.28515625" customWidth="1"/>
    <col min="5" max="5" width="18.140625" customWidth="1"/>
    <col min="6" max="6" width="11.42578125" customWidth="1"/>
    <col min="8" max="8" width="16.7109375" customWidth="1"/>
    <col min="9" max="9" width="17" customWidth="1"/>
  </cols>
  <sheetData>
    <row r="1" spans="1:9" ht="66" customHeight="1">
      <c r="A1" s="77" t="s">
        <v>208</v>
      </c>
      <c r="B1" s="77"/>
      <c r="C1" s="77"/>
      <c r="D1" s="77"/>
      <c r="E1" s="77"/>
      <c r="F1" s="77"/>
      <c r="G1" s="77"/>
      <c r="H1" s="77"/>
      <c r="I1" s="77"/>
    </row>
    <row r="2" spans="1:9" ht="33" customHeight="1">
      <c r="A2" s="77"/>
      <c r="B2" s="77"/>
      <c r="C2" s="77"/>
      <c r="D2" s="77"/>
      <c r="E2" s="77"/>
      <c r="F2" s="77"/>
      <c r="G2" s="77"/>
      <c r="H2" s="77"/>
      <c r="I2" s="77"/>
    </row>
    <row r="3" spans="1:9" ht="15.75">
      <c r="A3" s="76"/>
      <c r="B3" s="76"/>
      <c r="C3" s="76"/>
      <c r="D3" s="76"/>
      <c r="E3" s="76"/>
      <c r="F3" s="76"/>
      <c r="G3" s="76"/>
      <c r="H3" s="76"/>
      <c r="I3" s="76"/>
    </row>
    <row r="4" spans="1:9">
      <c r="D4" s="1"/>
      <c r="E4" s="1"/>
      <c r="F4" s="1"/>
      <c r="G4" s="1"/>
      <c r="H4" s="1"/>
    </row>
    <row r="5" spans="1:9" ht="166.15" customHeight="1">
      <c r="A5" s="78" t="s">
        <v>209</v>
      </c>
      <c r="B5" s="79"/>
      <c r="C5" s="2" t="s">
        <v>211</v>
      </c>
      <c r="D5" s="2" t="s">
        <v>213</v>
      </c>
      <c r="E5" s="16" t="s">
        <v>214</v>
      </c>
      <c r="F5" s="16" t="s">
        <v>215</v>
      </c>
      <c r="G5" s="2" t="s">
        <v>216</v>
      </c>
      <c r="H5" s="2" t="s">
        <v>217</v>
      </c>
      <c r="I5" s="15" t="s">
        <v>218</v>
      </c>
    </row>
    <row r="6" spans="1:9" ht="93.6" customHeight="1">
      <c r="A6" s="80" t="s">
        <v>210</v>
      </c>
      <c r="B6" s="81"/>
      <c r="C6" s="34" t="s">
        <v>212</v>
      </c>
      <c r="D6" s="34" t="s">
        <v>220</v>
      </c>
      <c r="E6" s="34" t="s">
        <v>219</v>
      </c>
      <c r="F6" s="45" t="s">
        <v>223</v>
      </c>
      <c r="G6" s="44">
        <v>1</v>
      </c>
      <c r="H6" s="34" t="s">
        <v>221</v>
      </c>
      <c r="I6" s="14" t="s">
        <v>222</v>
      </c>
    </row>
    <row r="7" spans="1:9">
      <c r="A7" s="82"/>
      <c r="B7" s="83"/>
      <c r="C7" s="19"/>
      <c r="D7" s="19"/>
      <c r="E7" s="4"/>
      <c r="F7" s="4"/>
      <c r="G7" s="4"/>
      <c r="H7" s="4"/>
      <c r="I7" s="19"/>
    </row>
    <row r="8" spans="1:9" ht="38.450000000000003" customHeight="1">
      <c r="A8" s="84"/>
      <c r="B8" s="85"/>
      <c r="C8" s="19"/>
      <c r="D8" s="19"/>
      <c r="E8" s="4"/>
      <c r="F8" s="4"/>
      <c r="G8" s="4"/>
      <c r="H8" s="4"/>
      <c r="I8" s="19"/>
    </row>
    <row r="9" spans="1:9">
      <c r="A9" s="82"/>
      <c r="B9" s="83"/>
      <c r="C9" s="19"/>
      <c r="D9" s="19"/>
      <c r="E9" s="4"/>
      <c r="F9" s="4"/>
      <c r="G9" s="4"/>
      <c r="H9" s="4"/>
      <c r="I9" s="19"/>
    </row>
    <row r="10" spans="1:9">
      <c r="A10" s="82"/>
      <c r="B10" s="83"/>
      <c r="C10" s="19"/>
      <c r="D10" s="19"/>
      <c r="E10" s="4"/>
      <c r="F10" s="4"/>
      <c r="G10" s="4"/>
      <c r="H10" s="4"/>
      <c r="I10" s="19"/>
    </row>
    <row r="11" spans="1:9">
      <c r="A11" s="82"/>
      <c r="B11" s="83"/>
      <c r="C11" s="19"/>
      <c r="D11" s="19"/>
      <c r="E11" s="4"/>
      <c r="F11" s="4"/>
      <c r="G11" s="4"/>
      <c r="H11" s="4"/>
      <c r="I11" s="19"/>
    </row>
    <row r="12" spans="1:9">
      <c r="A12" s="82"/>
      <c r="B12" s="83"/>
      <c r="C12" s="19"/>
      <c r="D12" s="19"/>
      <c r="E12" s="4"/>
      <c r="F12" s="4"/>
      <c r="G12" s="4"/>
      <c r="H12" s="4"/>
      <c r="I12" s="19"/>
    </row>
    <row r="13" spans="1:9">
      <c r="A13" s="82"/>
      <c r="B13" s="83"/>
      <c r="C13" s="19"/>
      <c r="D13" s="19"/>
      <c r="E13" s="4"/>
      <c r="F13" s="4"/>
      <c r="G13" s="4"/>
      <c r="H13" s="4"/>
      <c r="I13" s="19"/>
    </row>
    <row r="14" spans="1:9">
      <c r="A14" s="82"/>
      <c r="B14" s="83"/>
      <c r="C14" s="19"/>
      <c r="D14" s="19"/>
      <c r="E14" s="4"/>
      <c r="F14" s="4"/>
      <c r="G14" s="4"/>
      <c r="H14" s="4"/>
      <c r="I14" s="19"/>
    </row>
    <row r="17" spans="3:9" ht="51">
      <c r="C17" s="36" t="s">
        <v>145</v>
      </c>
      <c r="I17" s="36" t="s">
        <v>146</v>
      </c>
    </row>
  </sheetData>
  <mergeCells count="13">
    <mergeCell ref="A12:B12"/>
    <mergeCell ref="A13:B13"/>
    <mergeCell ref="A14:B14"/>
    <mergeCell ref="A7:B7"/>
    <mergeCell ref="A8:B8"/>
    <mergeCell ref="A9:B9"/>
    <mergeCell ref="A10:B10"/>
    <mergeCell ref="A11:B11"/>
    <mergeCell ref="A1:I1"/>
    <mergeCell ref="A2:I2"/>
    <mergeCell ref="A3:I3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1р.здания</vt:lpstr>
      <vt:lpstr>1р.сооружения</vt:lpstr>
      <vt:lpstr>2р.транспорт</vt:lpstr>
      <vt:lpstr>2р.машины и оборудование</vt:lpstr>
      <vt:lpstr>2р.мебель</vt:lpstr>
      <vt:lpstr>1р.Земельные участки</vt:lpstr>
      <vt:lpstr>Раздел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Premium</cp:lastModifiedBy>
  <cp:lastPrinted>2020-12-03T09:09:37Z</cp:lastPrinted>
  <dcterms:created xsi:type="dcterms:W3CDTF">1996-10-08T23:32:33Z</dcterms:created>
  <dcterms:modified xsi:type="dcterms:W3CDTF">2021-06-07T08:04:24Z</dcterms:modified>
</cp:coreProperties>
</file>